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660" windowWidth="8430" windowHeight="1125" activeTab="0"/>
  </bookViews>
  <sheets>
    <sheet name="Свод" sheetId="1" r:id="rId1"/>
    <sheet name="Финансово-экономическое" sheetId="2" r:id="rId2"/>
    <sheet name="Сельское хозяйство" sheetId="3" r:id="rId3"/>
    <sheet name="Доходы населения" sheetId="4" r:id="rId4"/>
    <sheet name="Социальная сфера" sheetId="5" r:id="rId5"/>
  </sheets>
  <externalReferences>
    <externalReference r:id="rId8"/>
    <externalReference r:id="rId9"/>
  </externalReferences>
  <definedNames>
    <definedName name="Балл">#REF!,#REF!</definedName>
    <definedName name="рейтинг">#REF!</definedName>
    <definedName name="свод1">#REF!</definedName>
    <definedName name="свод2">#REF!</definedName>
    <definedName name="свод3">#REF!</definedName>
  </definedNames>
  <calcPr fullCalcOnLoad="1"/>
</workbook>
</file>

<file path=xl/sharedStrings.xml><?xml version="1.0" encoding="utf-8"?>
<sst xmlns="http://schemas.openxmlformats.org/spreadsheetml/2006/main" count="159" uniqueCount="65">
  <si>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</si>
  <si>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</si>
  <si>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</si>
  <si>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</si>
  <si>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</si>
  <si>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</si>
  <si>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</si>
  <si>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</si>
  <si>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</si>
  <si>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</si>
  <si>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</si>
  <si>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</si>
  <si>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</si>
  <si>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</si>
  <si>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</si>
  <si>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</si>
  <si>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</si>
  <si>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</si>
  <si>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</si>
  <si>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</si>
  <si>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</si>
  <si>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Общий рейтинг</t>
  </si>
  <si>
    <t>Наименование района</t>
  </si>
  <si>
    <t>Суммарный     балл</t>
  </si>
  <si>
    <r>
      <t xml:space="preserve">Производ-ство молока </t>
    </r>
    <r>
      <rPr>
        <sz val="12"/>
        <rFont val="Times New Roman"/>
        <family val="1"/>
      </rPr>
      <t>(на 100 га сельхозу-годий), кг</t>
    </r>
  </si>
  <si>
    <r>
      <t xml:space="preserve">Производ-ство мяса </t>
    </r>
    <r>
      <rPr>
        <sz val="12"/>
        <rFont val="Times New Roman"/>
        <family val="1"/>
      </rPr>
      <t>(на 100 га сельхозу-годий), кг</t>
    </r>
  </si>
  <si>
    <t>Суммар-ный балл</t>
  </si>
  <si>
    <r>
      <t xml:space="preserve">Объём  НДФЛ, поступивший в бюджет МО </t>
    </r>
    <r>
      <rPr>
        <sz val="12"/>
        <rFont val="Times New Roman"/>
        <family val="1"/>
      </rPr>
      <t>(в расчёте на душу населения), руб.</t>
    </r>
  </si>
  <si>
    <t xml:space="preserve">СОЦИАЛЬНАЯ СФЕРА </t>
  </si>
  <si>
    <t>Приложение</t>
  </si>
  <si>
    <t>Уровень безрабо-тицы</t>
  </si>
  <si>
    <r>
      <t xml:space="preserve">Коэффициент рождаемости </t>
    </r>
    <r>
      <rPr>
        <sz val="12"/>
        <rFont val="Times New Roman"/>
        <family val="1"/>
      </rPr>
      <t>(число родив-шихся на 1000 населения)</t>
    </r>
  </si>
  <si>
    <t>Сум-марный балл</t>
  </si>
  <si>
    <r>
      <t xml:space="preserve">Коэффици-ент смер-тности </t>
    </r>
    <r>
      <rPr>
        <sz val="12"/>
        <rFont val="Times New Roman"/>
        <family val="1"/>
      </rPr>
      <t>(чис-ло умерших на 1000 населения)</t>
    </r>
  </si>
  <si>
    <r>
      <t xml:space="preserve">Коэффициент миграцион-ного прирос-та, снижения </t>
    </r>
    <r>
      <rPr>
        <sz val="12"/>
        <rFont val="Times New Roman"/>
        <family val="1"/>
      </rPr>
      <t>(на 1000 населения)</t>
    </r>
  </si>
  <si>
    <t xml:space="preserve">УРОВЕНЬ ФИНАНСОВО-ЭКОНОМИЧЕСКОГО РАЗВИТИЯ </t>
  </si>
  <si>
    <r>
      <t>Оборот организаций по видам экономи-ческой дея-тельности</t>
    </r>
    <r>
      <rPr>
        <sz val="12"/>
        <rFont val="Times New Roman"/>
        <family val="1"/>
      </rPr>
      <t>, в % к 2015 г.</t>
    </r>
  </si>
  <si>
    <r>
      <t xml:space="preserve">Кредиторская задолженность МО </t>
    </r>
    <r>
      <rPr>
        <sz val="12"/>
        <rFont val="Times New Roman"/>
        <family val="1"/>
      </rPr>
      <t>(на душу населения), руб.</t>
    </r>
  </si>
  <si>
    <r>
      <t xml:space="preserve">Объём собственных доходов бюджета МО     </t>
    </r>
    <r>
      <rPr>
        <sz val="12"/>
        <rFont val="Times New Roman"/>
        <family val="1"/>
      </rPr>
      <t>(на душу населения), руб.</t>
    </r>
  </si>
  <si>
    <t>СЕЛЬСКОЕ ХОЗЯЙСТВО</t>
  </si>
  <si>
    <r>
      <t xml:space="preserve">Изменение производства мяса, </t>
    </r>
    <r>
      <rPr>
        <sz val="12"/>
        <rFont val="Times New Roman"/>
        <family val="1"/>
      </rPr>
      <t>в % к 2015г.</t>
    </r>
  </si>
  <si>
    <r>
      <t xml:space="preserve">Изменение производствамолока, </t>
    </r>
    <r>
      <rPr>
        <sz val="12"/>
        <rFont val="Times New Roman"/>
        <family val="1"/>
      </rPr>
      <t>в % к 2015г.</t>
    </r>
  </si>
  <si>
    <r>
      <t xml:space="preserve">Изменение численности КРС, </t>
    </r>
    <r>
      <rPr>
        <sz val="12"/>
        <rFont val="Times New Roman"/>
        <family val="1"/>
      </rPr>
      <t>в % к 2015г.</t>
    </r>
  </si>
  <si>
    <r>
      <t>Изменение поголовья свиней,</t>
    </r>
    <r>
      <rPr>
        <sz val="12"/>
        <rFont val="Times New Roman"/>
        <family val="1"/>
      </rPr>
      <t xml:space="preserve"> в % к 2015г.</t>
    </r>
  </si>
  <si>
    <r>
      <t>Индекс физического объёма оборота розничной торговли</t>
    </r>
    <r>
      <rPr>
        <sz val="12"/>
        <rFont val="Times New Roman"/>
        <family val="1"/>
      </rPr>
      <t>, в % к 2015г.</t>
    </r>
  </si>
  <si>
    <t xml:space="preserve">ДОХОДЫ НАСЕЛЕНИЯ </t>
  </si>
  <si>
    <r>
      <t xml:space="preserve">Реальная заработная плата, </t>
    </r>
    <r>
      <rPr>
        <sz val="12"/>
        <rFont val="Times New Roman"/>
        <family val="1"/>
      </rPr>
      <t xml:space="preserve">в % к 2015г. </t>
    </r>
  </si>
  <si>
    <r>
      <t xml:space="preserve">Зарегистри-ровано прес-туплений </t>
    </r>
    <r>
      <rPr>
        <sz val="12"/>
        <rFont val="Times New Roman"/>
        <family val="1"/>
      </rPr>
      <t>(на 10 тыс. населения)</t>
    </r>
  </si>
  <si>
    <r>
      <t>Изменение числа заре-гистрирован-ных родив-шихся</t>
    </r>
    <r>
      <rPr>
        <sz val="12"/>
        <rFont val="Times New Roman"/>
        <family val="1"/>
      </rPr>
      <t xml:space="preserve">, в % к 2015 г.  </t>
    </r>
  </si>
  <si>
    <r>
      <t>Изменение числа заре-гистрирован-ных умерших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% к 2015 г. </t>
    </r>
  </si>
  <si>
    <t>ОБЩИЙ РЕЙТИНГ</t>
  </si>
  <si>
    <t>НАИМЕНОВАНИЕ РАЙОНА</t>
  </si>
  <si>
    <t>ДОХОДЫ НАСЕЛЕНИЯ</t>
  </si>
  <si>
    <t>СОЦИАЛЬНАЯ СФЕРА</t>
  </si>
  <si>
    <t>СУММАРНЫЙ БАЛЛ</t>
  </si>
  <si>
    <t>УРОВЕНЬ ФИНАНСОВО-ЭКОНОМИЧЕС-КОГО РАЗВИТИЯ</t>
  </si>
  <si>
    <r>
      <t xml:space="preserve">Среднеме-сячная заработная плата, </t>
    </r>
    <r>
      <rPr>
        <sz val="12"/>
        <rFont val="Times New Roman"/>
        <family val="1"/>
      </rPr>
      <t xml:space="preserve">руб. </t>
    </r>
  </si>
  <si>
    <r>
      <t xml:space="preserve">Оборот розничной торговли </t>
    </r>
    <r>
      <rPr>
        <sz val="12"/>
        <rFont val="Times New Roman"/>
        <family val="1"/>
      </rPr>
      <t>(на душу населения), руб.</t>
    </r>
  </si>
  <si>
    <t xml:space="preserve">* Рейтинг рассчитан отделом оценки эффективности социально-экономического развития Ульяновской области и муниципальных образований Департамента социально-экономического развития и кокуренции Ульяновской области </t>
  </si>
  <si>
    <r>
      <t xml:space="preserve">Ввод в действие жилья </t>
    </r>
    <r>
      <rPr>
        <sz val="12"/>
        <rFont val="Times New Roman"/>
        <family val="1"/>
      </rPr>
      <t>(на 1000 населения), кв.м</t>
    </r>
  </si>
  <si>
    <t>Индекс физическо-го объёма работ собственными си-лами по чистому виду деятельности "Строительство"</t>
  </si>
  <si>
    <r>
      <t xml:space="preserve">Отгружено товаров собственного производства по "чистым" видам деятельности </t>
    </r>
    <r>
      <rPr>
        <sz val="12"/>
        <rFont val="Times New Roman"/>
        <family val="1"/>
      </rPr>
      <t xml:space="preserve">(на душу населения), руб. </t>
    </r>
  </si>
  <si>
    <t>РЕЙТИНГ РАЙОНОВ УЛЬЯНОВСКОЙ ОБЛАСТИ
 ЯНВАРЬ-СЕНТЯБРЬ 2016 ГОДА</t>
  </si>
  <si>
    <t>ЯНВАРЬ-СЕНТЯБРЬ 2016 ГОДА</t>
  </si>
  <si>
    <t xml:space="preserve">      ЯНВАРЬ-СЕНТЯБРЬ 2016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</si>
</sst>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00"/>
    <numFmt numFmtId="177" formatCode="0.000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_ ;\-#,##0.0\ "/>
  </numFmts>
  <fonts count="56">
    <font>
      <sz val="10"/>
      <name val="Arial Cyr"/>
      <family val="0"/>
    </font>
    <font>
      <b/>
      <sz val="14"/>
      <name val="Arial Cyr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Arial"/>
      <family val="2"/>
    </font>
    <font>
      <b/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6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6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7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7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7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7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7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8" fillId="0" borderId="0">
      <alignment/>
      <protection/>
    </xf>
    <xf numFmtId="0" fontId="37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7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7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7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0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41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4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5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47" fillId="47" borderId="13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0" fillId="0" borderId="0">
      <alignment horizontal="left" vertical="top"/>
      <protection/>
    </xf>
    <xf numFmtId="0" fontId="0" fillId="0" borderId="0">
      <alignment/>
      <protection/>
    </xf>
    <xf numFmtId="0" fontId="36" fillId="0" borderId="0">
      <alignment/>
      <protection/>
    </xf>
    <xf numFmtId="0" fontId="30" fillId="0" borderId="0">
      <alignment horizontal="left" vertical="top"/>
      <protection/>
    </xf>
    <xf numFmtId="0" fontId="13" fillId="0" borderId="0">
      <alignment/>
      <protection/>
    </xf>
    <xf numFmtId="0" fontId="0" fillId="0" borderId="0">
      <alignment/>
      <protection/>
    </xf>
    <xf numFmtId="0" fontId="30" fillId="0" borderId="0">
      <alignment horizontal="left" vertical="top"/>
      <protection/>
    </xf>
    <xf numFmtId="0" fontId="0" fillId="0" borderId="0">
      <alignment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0" fillId="0" borderId="0">
      <alignment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0" fillId="0" borderId="0">
      <alignment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0" fillId="0" borderId="0">
      <alignment horizontal="left" vertical="top"/>
      <protection/>
    </xf>
    <xf numFmtId="0" fontId="5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0" fillId="0" borderId="0">
      <alignment horizontal="left" vertical="top"/>
      <protection/>
    </xf>
    <xf numFmtId="0" fontId="36" fillId="0" borderId="0">
      <alignment/>
      <protection/>
    </xf>
    <xf numFmtId="0" fontId="30" fillId="0" borderId="0">
      <alignment horizontal="left" vertical="top"/>
      <protection/>
    </xf>
    <xf numFmtId="0" fontId="0" fillId="0" borderId="0">
      <alignment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6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Font="0" applyAlignment="0" applyProtection="0"/>
    <xf numFmtId="0" fontId="0" fillId="53" borderId="16" applyNumberFormat="0" applyFont="0" applyAlignment="0" applyProtection="0"/>
    <xf numFmtId="0" fontId="13" fillId="53" borderId="16" applyNumberFormat="0" applyFont="0" applyAlignment="0" applyProtection="0"/>
    <xf numFmtId="0" fontId="0" fillId="53" borderId="16" applyNumberFormat="0" applyFont="0" applyAlignment="0" applyProtection="0"/>
    <xf numFmtId="0" fontId="13" fillId="53" borderId="16" applyNumberFormat="0" applyFont="0" applyAlignment="0" applyProtection="0"/>
    <xf numFmtId="0" fontId="0" fillId="53" borderId="16" applyNumberFormat="0" applyFont="0" applyAlignment="0" applyProtection="0"/>
    <xf numFmtId="0" fontId="13" fillId="53" borderId="16" applyNumberFormat="0" applyFont="0" applyAlignment="0" applyProtection="0"/>
    <xf numFmtId="0" fontId="0" fillId="53" borderId="16" applyNumberFormat="0" applyFont="0" applyAlignment="0" applyProtection="0"/>
    <xf numFmtId="0" fontId="13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0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9" xfId="244" applyFont="1" applyBorder="1" applyAlignment="1">
      <alignment horizontal="center"/>
      <protection/>
    </xf>
    <xf numFmtId="0" fontId="4" fillId="0" borderId="21" xfId="244" applyFont="1" applyBorder="1" applyAlignment="1">
      <alignment horizontal="center"/>
      <protection/>
    </xf>
    <xf numFmtId="0" fontId="4" fillId="0" borderId="19" xfId="244" applyFont="1" applyBorder="1" applyAlignment="1">
      <alignment horizontal="center"/>
      <protection/>
    </xf>
    <xf numFmtId="0" fontId="32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Border="1" applyAlignment="1">
      <alignment horizontal="center"/>
    </xf>
  </cellXfs>
  <cellStyles count="33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Normal" xfId="123"/>
    <cellStyle name="Акцент1" xfId="124"/>
    <cellStyle name="Акцент1 2" xfId="125"/>
    <cellStyle name="Акцент1 3" xfId="126"/>
    <cellStyle name="Акцент1 4" xfId="127"/>
    <cellStyle name="Акцент1 5" xfId="128"/>
    <cellStyle name="Акцент1 6" xfId="129"/>
    <cellStyle name="Акцент2" xfId="130"/>
    <cellStyle name="Акцент2 2" xfId="131"/>
    <cellStyle name="Акцент2 3" xfId="132"/>
    <cellStyle name="Акцент2 4" xfId="133"/>
    <cellStyle name="Акцент2 5" xfId="134"/>
    <cellStyle name="Акцент2 6" xfId="135"/>
    <cellStyle name="Акцент3" xfId="136"/>
    <cellStyle name="Акцент3 2" xfId="137"/>
    <cellStyle name="Акцент3 3" xfId="138"/>
    <cellStyle name="Акцент3 4" xfId="139"/>
    <cellStyle name="Акцент3 5" xfId="140"/>
    <cellStyle name="Акцент3 6" xfId="141"/>
    <cellStyle name="Акцент4" xfId="142"/>
    <cellStyle name="Акцент4 2" xfId="143"/>
    <cellStyle name="Акцент4 3" xfId="144"/>
    <cellStyle name="Акцент4 4" xfId="145"/>
    <cellStyle name="Акцент4 5" xfId="146"/>
    <cellStyle name="Акцент4 6" xfId="147"/>
    <cellStyle name="Акцент5" xfId="148"/>
    <cellStyle name="Акцент5 2" xfId="149"/>
    <cellStyle name="Акцент5 3" xfId="150"/>
    <cellStyle name="Акцент5 4" xfId="151"/>
    <cellStyle name="Акцент5 5" xfId="152"/>
    <cellStyle name="Акцент5 6" xfId="153"/>
    <cellStyle name="Акцент6" xfId="154"/>
    <cellStyle name="Акцент6 2" xfId="155"/>
    <cellStyle name="Акцент6 3" xfId="156"/>
    <cellStyle name="Акцент6 4" xfId="157"/>
    <cellStyle name="Акцент6 5" xfId="158"/>
    <cellStyle name="Акцент6 6" xfId="159"/>
    <cellStyle name="Ввод " xfId="160"/>
    <cellStyle name="Ввод  2" xfId="161"/>
    <cellStyle name="Ввод  3" xfId="162"/>
    <cellStyle name="Ввод  4" xfId="163"/>
    <cellStyle name="Ввод  5" xfId="164"/>
    <cellStyle name="Ввод  6" xfId="165"/>
    <cellStyle name="Вывод" xfId="166"/>
    <cellStyle name="Вывод 2" xfId="167"/>
    <cellStyle name="Вывод 3" xfId="168"/>
    <cellStyle name="Вывод 4" xfId="169"/>
    <cellStyle name="Вывод 5" xfId="170"/>
    <cellStyle name="Вывод 6" xfId="171"/>
    <cellStyle name="Вычисление" xfId="172"/>
    <cellStyle name="Вычисление 2" xfId="173"/>
    <cellStyle name="Вычисление 3" xfId="174"/>
    <cellStyle name="Вычисление 4" xfId="175"/>
    <cellStyle name="Вычисление 5" xfId="176"/>
    <cellStyle name="Вычисление 6" xfId="177"/>
    <cellStyle name="Hyperlink" xfId="178"/>
    <cellStyle name="Гиперссылка 2" xfId="179"/>
    <cellStyle name="Currency" xfId="180"/>
    <cellStyle name="Currency [0]" xfId="181"/>
    <cellStyle name="Заголовок 1" xfId="182"/>
    <cellStyle name="Заголовок 1 2" xfId="183"/>
    <cellStyle name="Заголовок 1 3" xfId="184"/>
    <cellStyle name="Заголовок 1 4" xfId="185"/>
    <cellStyle name="Заголовок 1 5" xfId="186"/>
    <cellStyle name="Заголовок 1 6" xfId="187"/>
    <cellStyle name="Заголовок 2" xfId="188"/>
    <cellStyle name="Заголовок 2 2" xfId="189"/>
    <cellStyle name="Заголовок 2 3" xfId="190"/>
    <cellStyle name="Заголовок 2 4" xfId="191"/>
    <cellStyle name="Заголовок 2 5" xfId="192"/>
    <cellStyle name="Заголовок 2 6" xfId="193"/>
    <cellStyle name="Заголовок 3" xfId="194"/>
    <cellStyle name="Заголовок 3 2" xfId="195"/>
    <cellStyle name="Заголовок 3 3" xfId="196"/>
    <cellStyle name="Заголовок 3 4" xfId="197"/>
    <cellStyle name="Заголовок 3 5" xfId="198"/>
    <cellStyle name="Заголовок 3 6" xfId="199"/>
    <cellStyle name="Заголовок 4" xfId="200"/>
    <cellStyle name="Заголовок 4 2" xfId="201"/>
    <cellStyle name="Заголовок 4 3" xfId="202"/>
    <cellStyle name="Заголовок 4 4" xfId="203"/>
    <cellStyle name="Заголовок 4 5" xfId="204"/>
    <cellStyle name="Заголовок 4 6" xfId="205"/>
    <cellStyle name="Итог" xfId="206"/>
    <cellStyle name="Итог 2" xfId="207"/>
    <cellStyle name="Итог 3" xfId="208"/>
    <cellStyle name="Итог 4" xfId="209"/>
    <cellStyle name="Итог 5" xfId="210"/>
    <cellStyle name="Итог 6" xfId="211"/>
    <cellStyle name="Контрольная ячейка" xfId="212"/>
    <cellStyle name="Контрольная ячейка 2" xfId="213"/>
    <cellStyle name="Контрольная ячейка 3" xfId="214"/>
    <cellStyle name="Контрольная ячейка 4" xfId="215"/>
    <cellStyle name="Контрольная ячейка 5" xfId="216"/>
    <cellStyle name="Контрольная ячейка 6" xfId="217"/>
    <cellStyle name="Название" xfId="218"/>
    <cellStyle name="Название 2" xfId="219"/>
    <cellStyle name="Название 3" xfId="220"/>
    <cellStyle name="Название 4" xfId="221"/>
    <cellStyle name="Название 5" xfId="222"/>
    <cellStyle name="Название 6" xfId="223"/>
    <cellStyle name="Нейтральный" xfId="224"/>
    <cellStyle name="Нейтральный 2" xfId="225"/>
    <cellStyle name="Нейтральный 3" xfId="226"/>
    <cellStyle name="Нейтральный 4" xfId="227"/>
    <cellStyle name="Нейтральный 5" xfId="228"/>
    <cellStyle name="Нейтральный 6" xfId="229"/>
    <cellStyle name="Обычный 10" xfId="230"/>
    <cellStyle name="Обычный 10 2" xfId="231"/>
    <cellStyle name="Обычный 10 3" xfId="232"/>
    <cellStyle name="Обычный 11" xfId="233"/>
    <cellStyle name="Обычный 11 2" xfId="234"/>
    <cellStyle name="Обычный 12" xfId="235"/>
    <cellStyle name="Обычный 12 2" xfId="236"/>
    <cellStyle name="Обычный 13" xfId="237"/>
    <cellStyle name="Обычный 13 2" xfId="238"/>
    <cellStyle name="Обычный 14" xfId="239"/>
    <cellStyle name="Обычный 14 2" xfId="240"/>
    <cellStyle name="Обычный 15" xfId="241"/>
    <cellStyle name="Обычный 15 2" xfId="242"/>
    <cellStyle name="Обычный 16" xfId="243"/>
    <cellStyle name="Обычный 17" xfId="244"/>
    <cellStyle name="Обычный 18" xfId="245"/>
    <cellStyle name="Обычный 19" xfId="246"/>
    <cellStyle name="Обычный 2" xfId="247"/>
    <cellStyle name="Обычный 2 2" xfId="248"/>
    <cellStyle name="Обычный 2 2 2" xfId="249"/>
    <cellStyle name="Обычный 2 2 2 2" xfId="250"/>
    <cellStyle name="Обычный 2 2 3" xfId="251"/>
    <cellStyle name="Обычный 2 3" xfId="252"/>
    <cellStyle name="Обычный 2 3 2" xfId="253"/>
    <cellStyle name="Обычный 2 3 2 2" xfId="254"/>
    <cellStyle name="Обычный 2 3 2 2 2" xfId="255"/>
    <cellStyle name="Обычный 2 3 2 3" xfId="256"/>
    <cellStyle name="Обычный 2 3 3" xfId="257"/>
    <cellStyle name="Обычный 2 3 3 2" xfId="258"/>
    <cellStyle name="Обычный 2 3 4" xfId="259"/>
    <cellStyle name="Обычный 2 4" xfId="260"/>
    <cellStyle name="Обычный 2 4 2" xfId="261"/>
    <cellStyle name="Обычный 2 4 2 2" xfId="262"/>
    <cellStyle name="Обычный 2 4 3" xfId="263"/>
    <cellStyle name="Обычный 2 5" xfId="264"/>
    <cellStyle name="Обычный 2 5 2" xfId="265"/>
    <cellStyle name="Обычный 2 6" xfId="266"/>
    <cellStyle name="Обычный 2 6 2" xfId="267"/>
    <cellStyle name="Обычный 2 7" xfId="268"/>
    <cellStyle name="Обычный 3" xfId="269"/>
    <cellStyle name="Обычный 3 2" xfId="270"/>
    <cellStyle name="Обычный 3 2 2" xfId="271"/>
    <cellStyle name="Обычный 3 3" xfId="272"/>
    <cellStyle name="Обычный 4" xfId="273"/>
    <cellStyle name="Обычный 4 2" xfId="274"/>
    <cellStyle name="Обычный 4 2 2" xfId="275"/>
    <cellStyle name="Обычный 5" xfId="276"/>
    <cellStyle name="Обычный 5 2" xfId="277"/>
    <cellStyle name="Обычный 5 2 2" xfId="278"/>
    <cellStyle name="Обычный 5 2 3" xfId="279"/>
    <cellStyle name="Обычный 5 3" xfId="280"/>
    <cellStyle name="Обычный 6" xfId="281"/>
    <cellStyle name="Обычный 6 2" xfId="282"/>
    <cellStyle name="Обычный 6 2 2" xfId="283"/>
    <cellStyle name="Обычный 6 3" xfId="284"/>
    <cellStyle name="Обычный 6 3 2" xfId="285"/>
    <cellStyle name="Обычный 6 4" xfId="286"/>
    <cellStyle name="Обычный 7" xfId="287"/>
    <cellStyle name="Обычный 7 2" xfId="288"/>
    <cellStyle name="Обычный 7 3" xfId="289"/>
    <cellStyle name="Обычный 8" xfId="290"/>
    <cellStyle name="Обычный 8 2" xfId="291"/>
    <cellStyle name="Обычный 8 3" xfId="292"/>
    <cellStyle name="Обычный 9" xfId="293"/>
    <cellStyle name="Обычный 9 2" xfId="294"/>
    <cellStyle name="Followed Hyperlink" xfId="295"/>
    <cellStyle name="Плохой" xfId="296"/>
    <cellStyle name="Плохой 2" xfId="297"/>
    <cellStyle name="Плохой 3" xfId="298"/>
    <cellStyle name="Плохой 4" xfId="299"/>
    <cellStyle name="Плохой 5" xfId="300"/>
    <cellStyle name="Плохой 6" xfId="301"/>
    <cellStyle name="Пояснение" xfId="302"/>
    <cellStyle name="Пояснение 2" xfId="303"/>
    <cellStyle name="Пояснение 3" xfId="304"/>
    <cellStyle name="Пояснение 4" xfId="305"/>
    <cellStyle name="Пояснение 5" xfId="306"/>
    <cellStyle name="Пояснение 6" xfId="307"/>
    <cellStyle name="Примечание" xfId="308"/>
    <cellStyle name="Примечание 2" xfId="309"/>
    <cellStyle name="Примечание 2 2" xfId="310"/>
    <cellStyle name="Примечание 2 3" xfId="311"/>
    <cellStyle name="Примечание 3" xfId="312"/>
    <cellStyle name="Примечание 3 2" xfId="313"/>
    <cellStyle name="Примечание 3 2 2" xfId="314"/>
    <cellStyle name="Примечание 3 3" xfId="315"/>
    <cellStyle name="Примечание 4" xfId="316"/>
    <cellStyle name="Примечание 4 2" xfId="317"/>
    <cellStyle name="Примечание 4 2 2" xfId="318"/>
    <cellStyle name="Примечание 5" xfId="319"/>
    <cellStyle name="Примечание 6" xfId="320"/>
    <cellStyle name="Percent" xfId="321"/>
    <cellStyle name="Связанная ячейка" xfId="322"/>
    <cellStyle name="Связанная ячейка 2" xfId="323"/>
    <cellStyle name="Связанная ячейка 3" xfId="324"/>
    <cellStyle name="Связанная ячейка 4" xfId="325"/>
    <cellStyle name="Связанная ячейка 5" xfId="326"/>
    <cellStyle name="Связанная ячейка 6" xfId="327"/>
    <cellStyle name="Текст предупреждения" xfId="328"/>
    <cellStyle name="Текст предупреждения 2" xfId="329"/>
    <cellStyle name="Текст предупреждения 3" xfId="330"/>
    <cellStyle name="Текст предупреждения 4" xfId="331"/>
    <cellStyle name="Текст предупреждения 5" xfId="332"/>
    <cellStyle name="Текст предупреждения 6" xfId="333"/>
    <cellStyle name="Comma" xfId="334"/>
    <cellStyle name="Comma [0]" xfId="335"/>
    <cellStyle name="Финансовый 2" xfId="336"/>
    <cellStyle name="Финансовый 2 2" xfId="337"/>
    <cellStyle name="Финансовый 2 3" xfId="338"/>
    <cellStyle name="Финансовый 2 4" xfId="339"/>
    <cellStyle name="Финансовый 2 5" xfId="340"/>
    <cellStyle name="Хороший" xfId="341"/>
    <cellStyle name="Хороший 2" xfId="342"/>
    <cellStyle name="Хороший 3" xfId="343"/>
    <cellStyle name="Хороший 4" xfId="344"/>
    <cellStyle name="Хороший 5" xfId="345"/>
    <cellStyle name="Хороший 6" xfId="3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2\c\&#1040;&#1040;&#1040;\&#1074;&#1099;&#1093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-2016%20&#1057;&#1086;&#1094;&#1080;&#1072;&#1083;&#1100;&#1085;&#1072;&#1103;%20&#1089;&#1092;&#1077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х1"/>
      <sheetName val="вых1(2)"/>
      <sheetName val="вых1(3)"/>
      <sheetName val="вых1(4)"/>
      <sheetName val="вых1(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нятость,преступ-ть"/>
      <sheetName val="демограф"/>
      <sheetName val="коэф.демограф"/>
      <sheetName val="коэф.миграц.прирост"/>
    </sheetNames>
    <sheetDataSet>
      <sheetData sheetId="0">
        <row r="10">
          <cell r="E10">
            <v>8</v>
          </cell>
          <cell r="F10">
            <v>6</v>
          </cell>
        </row>
        <row r="11">
          <cell r="E11">
            <v>5</v>
          </cell>
          <cell r="F11">
            <v>17</v>
          </cell>
        </row>
        <row r="12">
          <cell r="E12">
            <v>5</v>
          </cell>
          <cell r="F12">
            <v>15</v>
          </cell>
        </row>
        <row r="13">
          <cell r="E13">
            <v>13</v>
          </cell>
          <cell r="F13">
            <v>8</v>
          </cell>
        </row>
        <row r="14">
          <cell r="E14">
            <v>3</v>
          </cell>
          <cell r="F14">
            <v>19</v>
          </cell>
        </row>
        <row r="15">
          <cell r="E15">
            <v>8</v>
          </cell>
          <cell r="F15">
            <v>13</v>
          </cell>
        </row>
        <row r="16">
          <cell r="E16">
            <v>1</v>
          </cell>
          <cell r="F16">
            <v>12</v>
          </cell>
        </row>
        <row r="17">
          <cell r="E17">
            <v>11</v>
          </cell>
          <cell r="F17">
            <v>10</v>
          </cell>
        </row>
        <row r="18">
          <cell r="E18">
            <v>5</v>
          </cell>
          <cell r="F18">
            <v>8</v>
          </cell>
        </row>
        <row r="19">
          <cell r="E19">
            <v>13</v>
          </cell>
          <cell r="F19">
            <v>11</v>
          </cell>
        </row>
        <row r="20">
          <cell r="E20">
            <v>2</v>
          </cell>
          <cell r="F20">
            <v>7</v>
          </cell>
        </row>
        <row r="21">
          <cell r="E21">
            <v>18</v>
          </cell>
          <cell r="F21">
            <v>2</v>
          </cell>
        </row>
        <row r="22">
          <cell r="E22">
            <v>13</v>
          </cell>
          <cell r="F22">
            <v>4</v>
          </cell>
        </row>
        <row r="23">
          <cell r="E23">
            <v>11</v>
          </cell>
          <cell r="F23">
            <v>21</v>
          </cell>
        </row>
        <row r="24">
          <cell r="E24">
            <v>18</v>
          </cell>
          <cell r="F24">
            <v>1</v>
          </cell>
        </row>
        <row r="25">
          <cell r="E25">
            <v>10</v>
          </cell>
          <cell r="F25">
            <v>13</v>
          </cell>
        </row>
        <row r="26">
          <cell r="E26">
            <v>4</v>
          </cell>
          <cell r="F26">
            <v>18</v>
          </cell>
        </row>
        <row r="27">
          <cell r="E27">
            <v>21</v>
          </cell>
          <cell r="F27">
            <v>20</v>
          </cell>
        </row>
        <row r="28">
          <cell r="E28">
            <v>17</v>
          </cell>
          <cell r="F28">
            <v>5</v>
          </cell>
        </row>
        <row r="29">
          <cell r="E29">
            <v>20</v>
          </cell>
          <cell r="F29">
            <v>3</v>
          </cell>
        </row>
        <row r="30">
          <cell r="E30">
            <v>16</v>
          </cell>
          <cell r="F30">
            <v>16</v>
          </cell>
        </row>
      </sheetData>
      <sheetData sheetId="1">
        <row r="10">
          <cell r="E10">
            <v>12</v>
          </cell>
          <cell r="F10">
            <v>4</v>
          </cell>
        </row>
        <row r="11">
          <cell r="E11">
            <v>7</v>
          </cell>
          <cell r="F11">
            <v>13</v>
          </cell>
        </row>
        <row r="12">
          <cell r="E12">
            <v>9</v>
          </cell>
          <cell r="F12">
            <v>15</v>
          </cell>
        </row>
        <row r="13">
          <cell r="E13">
            <v>13</v>
          </cell>
          <cell r="F13">
            <v>17</v>
          </cell>
        </row>
        <row r="14">
          <cell r="E14">
            <v>4</v>
          </cell>
          <cell r="F14">
            <v>2</v>
          </cell>
        </row>
        <row r="15">
          <cell r="E15">
            <v>15</v>
          </cell>
          <cell r="F15">
            <v>10</v>
          </cell>
        </row>
        <row r="16">
          <cell r="E16">
            <v>20</v>
          </cell>
          <cell r="F16">
            <v>8</v>
          </cell>
        </row>
        <row r="17">
          <cell r="E17">
            <v>19</v>
          </cell>
          <cell r="F17">
            <v>1</v>
          </cell>
        </row>
        <row r="18">
          <cell r="E18">
            <v>1</v>
          </cell>
          <cell r="F18">
            <v>20</v>
          </cell>
        </row>
        <row r="19">
          <cell r="E19">
            <v>8</v>
          </cell>
          <cell r="F19">
            <v>5</v>
          </cell>
        </row>
        <row r="20">
          <cell r="E20">
            <v>6</v>
          </cell>
          <cell r="F20">
            <v>15</v>
          </cell>
        </row>
        <row r="21">
          <cell r="E21">
            <v>5</v>
          </cell>
          <cell r="F21">
            <v>18</v>
          </cell>
        </row>
        <row r="22">
          <cell r="E22">
            <v>14</v>
          </cell>
          <cell r="F22">
            <v>13</v>
          </cell>
        </row>
        <row r="23">
          <cell r="E23">
            <v>16</v>
          </cell>
          <cell r="F23">
            <v>12</v>
          </cell>
        </row>
        <row r="24">
          <cell r="E24">
            <v>21</v>
          </cell>
          <cell r="F24">
            <v>3</v>
          </cell>
        </row>
        <row r="25">
          <cell r="E25">
            <v>3</v>
          </cell>
          <cell r="F25">
            <v>9</v>
          </cell>
        </row>
        <row r="26">
          <cell r="E26">
            <v>17</v>
          </cell>
          <cell r="F26">
            <v>19</v>
          </cell>
        </row>
        <row r="27">
          <cell r="E27">
            <v>18</v>
          </cell>
          <cell r="F27">
            <v>7</v>
          </cell>
        </row>
        <row r="28">
          <cell r="E28">
            <v>10</v>
          </cell>
          <cell r="F28">
            <v>6</v>
          </cell>
        </row>
        <row r="29">
          <cell r="E29">
            <v>11</v>
          </cell>
          <cell r="F29">
            <v>21</v>
          </cell>
        </row>
        <row r="30">
          <cell r="E30">
            <v>2</v>
          </cell>
          <cell r="F30">
            <v>11</v>
          </cell>
        </row>
      </sheetData>
      <sheetData sheetId="2">
        <row r="10">
          <cell r="E10">
            <v>18</v>
          </cell>
          <cell r="F10">
            <v>9</v>
          </cell>
        </row>
        <row r="11">
          <cell r="E11">
            <v>12</v>
          </cell>
          <cell r="F11">
            <v>19</v>
          </cell>
        </row>
        <row r="12">
          <cell r="E12">
            <v>6</v>
          </cell>
          <cell r="F12">
            <v>13</v>
          </cell>
        </row>
        <row r="13">
          <cell r="E13">
            <v>10</v>
          </cell>
          <cell r="F13">
            <v>20</v>
          </cell>
        </row>
        <row r="14">
          <cell r="E14">
            <v>2</v>
          </cell>
          <cell r="F14">
            <v>10</v>
          </cell>
        </row>
        <row r="15">
          <cell r="E15">
            <v>15</v>
          </cell>
          <cell r="F15">
            <v>18</v>
          </cell>
        </row>
        <row r="16">
          <cell r="E16">
            <v>12</v>
          </cell>
          <cell r="F16">
            <v>10</v>
          </cell>
        </row>
        <row r="17">
          <cell r="E17">
            <v>11</v>
          </cell>
          <cell r="F17">
            <v>6</v>
          </cell>
        </row>
        <row r="18">
          <cell r="E18">
            <v>5</v>
          </cell>
          <cell r="F18">
            <v>12</v>
          </cell>
        </row>
        <row r="19">
          <cell r="E19">
            <v>3</v>
          </cell>
          <cell r="F19">
            <v>14</v>
          </cell>
        </row>
        <row r="20">
          <cell r="E20">
            <v>1</v>
          </cell>
          <cell r="F20">
            <v>3</v>
          </cell>
        </row>
        <row r="21">
          <cell r="E21">
            <v>17</v>
          </cell>
          <cell r="F21">
            <v>16</v>
          </cell>
        </row>
        <row r="22">
          <cell r="E22">
            <v>15</v>
          </cell>
          <cell r="F22">
            <v>5</v>
          </cell>
        </row>
        <row r="23">
          <cell r="E23">
            <v>18</v>
          </cell>
          <cell r="F23">
            <v>17</v>
          </cell>
        </row>
        <row r="24">
          <cell r="E24">
            <v>21</v>
          </cell>
          <cell r="F24">
            <v>21</v>
          </cell>
        </row>
        <row r="25">
          <cell r="E25">
            <v>8</v>
          </cell>
          <cell r="F25">
            <v>8</v>
          </cell>
        </row>
        <row r="26">
          <cell r="E26">
            <v>20</v>
          </cell>
          <cell r="F26">
            <v>15</v>
          </cell>
        </row>
        <row r="27">
          <cell r="E27">
            <v>14</v>
          </cell>
          <cell r="F27">
            <v>4</v>
          </cell>
        </row>
        <row r="28">
          <cell r="E28">
            <v>4</v>
          </cell>
          <cell r="F28">
            <v>1</v>
          </cell>
        </row>
        <row r="29">
          <cell r="E29">
            <v>9</v>
          </cell>
          <cell r="F29">
            <v>6</v>
          </cell>
        </row>
        <row r="30">
          <cell r="E30">
            <v>6</v>
          </cell>
          <cell r="F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0" zoomScaleNormal="80" zoomScalePageLayoutView="0" workbookViewId="0" topLeftCell="A1">
      <selection activeCell="B32" sqref="B32"/>
    </sheetView>
  </sheetViews>
  <sheetFormatPr defaultColWidth="9.00390625" defaultRowHeight="12.75"/>
  <cols>
    <col min="1" max="1" width="15.75390625" style="0" customWidth="1"/>
    <col min="2" max="2" width="27.125" style="0" customWidth="1"/>
    <col min="3" max="7" width="20.75390625" style="0" customWidth="1"/>
  </cols>
  <sheetData>
    <row r="1" spans="1:7" ht="20.25" customHeight="1">
      <c r="A1" s="49" t="s">
        <v>29</v>
      </c>
      <c r="B1" s="49"/>
      <c r="C1" s="49"/>
      <c r="D1" s="49"/>
      <c r="E1" s="49"/>
      <c r="F1" s="49"/>
      <c r="G1" s="49"/>
    </row>
    <row r="2" spans="1:7" ht="43.5" customHeight="1">
      <c r="A2" s="50" t="s">
        <v>62</v>
      </c>
      <c r="B2" s="51"/>
      <c r="C2" s="51"/>
      <c r="D2" s="51"/>
      <c r="E2" s="51"/>
      <c r="F2" s="51"/>
      <c r="G2" s="51"/>
    </row>
    <row r="3" spans="1:7" ht="18.75" thickBot="1">
      <c r="A3" s="52"/>
      <c r="B3" s="52"/>
      <c r="C3" s="52"/>
      <c r="D3" s="52"/>
      <c r="E3" s="52"/>
      <c r="F3" s="52"/>
      <c r="G3" s="52"/>
    </row>
    <row r="4" spans="1:7" ht="69.75" customHeight="1" thickBot="1">
      <c r="A4" s="8" t="s">
        <v>50</v>
      </c>
      <c r="B4" s="21" t="s">
        <v>51</v>
      </c>
      <c r="C4" s="21" t="s">
        <v>55</v>
      </c>
      <c r="D4" s="21" t="s">
        <v>39</v>
      </c>
      <c r="E4" s="21" t="s">
        <v>52</v>
      </c>
      <c r="F4" s="21" t="s">
        <v>53</v>
      </c>
      <c r="G4" s="22" t="s">
        <v>54</v>
      </c>
    </row>
    <row r="5" spans="1:7" ht="19.5" customHeight="1">
      <c r="A5" s="37">
        <v>1</v>
      </c>
      <c r="B5" s="11" t="s">
        <v>10</v>
      </c>
      <c r="C5" s="40">
        <v>4</v>
      </c>
      <c r="D5" s="40">
        <v>1</v>
      </c>
      <c r="E5" s="40">
        <v>2</v>
      </c>
      <c r="F5" s="40">
        <v>1</v>
      </c>
      <c r="G5" s="34">
        <f aca="true" t="shared" si="0" ref="G5:G25">SUM(C5:F5)</f>
        <v>8</v>
      </c>
    </row>
    <row r="6" spans="1:7" ht="19.5" customHeight="1">
      <c r="A6" s="38">
        <v>2</v>
      </c>
      <c r="B6" s="27" t="s">
        <v>9</v>
      </c>
      <c r="C6" s="41">
        <v>2</v>
      </c>
      <c r="D6" s="41">
        <v>3</v>
      </c>
      <c r="E6" s="41">
        <v>4</v>
      </c>
      <c r="F6" s="41">
        <v>4</v>
      </c>
      <c r="G6" s="35">
        <f t="shared" si="0"/>
        <v>13</v>
      </c>
    </row>
    <row r="7" spans="1:7" ht="19.5" customHeight="1">
      <c r="A7" s="38">
        <v>3</v>
      </c>
      <c r="B7" s="27" t="s">
        <v>20</v>
      </c>
      <c r="C7" s="41">
        <v>1</v>
      </c>
      <c r="D7" s="41">
        <v>3</v>
      </c>
      <c r="E7" s="41">
        <v>3</v>
      </c>
      <c r="F7" s="41">
        <v>8</v>
      </c>
      <c r="G7" s="35">
        <f t="shared" si="0"/>
        <v>15</v>
      </c>
    </row>
    <row r="8" spans="1:7" ht="19.5" customHeight="1">
      <c r="A8" s="38">
        <v>4</v>
      </c>
      <c r="B8" s="27" t="s">
        <v>18</v>
      </c>
      <c r="C8" s="41">
        <v>6</v>
      </c>
      <c r="D8" s="41">
        <v>6</v>
      </c>
      <c r="E8" s="41">
        <v>1</v>
      </c>
      <c r="F8" s="41">
        <v>3</v>
      </c>
      <c r="G8" s="35">
        <f t="shared" si="0"/>
        <v>16</v>
      </c>
    </row>
    <row r="9" spans="1:7" ht="19.5" customHeight="1">
      <c r="A9" s="38">
        <v>5</v>
      </c>
      <c r="B9" s="27" t="s">
        <v>15</v>
      </c>
      <c r="C9" s="41">
        <v>8</v>
      </c>
      <c r="D9" s="41">
        <v>12</v>
      </c>
      <c r="E9" s="41">
        <v>6</v>
      </c>
      <c r="F9" s="41">
        <v>4</v>
      </c>
      <c r="G9" s="35">
        <f t="shared" si="0"/>
        <v>30</v>
      </c>
    </row>
    <row r="10" spans="1:7" ht="19.5" customHeight="1">
      <c r="A10" s="38">
        <v>6</v>
      </c>
      <c r="B10" s="27" t="s">
        <v>7</v>
      </c>
      <c r="C10" s="41">
        <v>3</v>
      </c>
      <c r="D10" s="41">
        <v>8</v>
      </c>
      <c r="E10" s="41">
        <v>13</v>
      </c>
      <c r="F10" s="41">
        <v>10</v>
      </c>
      <c r="G10" s="35">
        <f t="shared" si="0"/>
        <v>34</v>
      </c>
    </row>
    <row r="11" spans="1:7" ht="19.5" customHeight="1">
      <c r="A11" s="38">
        <v>7</v>
      </c>
      <c r="B11" s="27" t="s">
        <v>12</v>
      </c>
      <c r="C11" s="41">
        <v>9</v>
      </c>
      <c r="D11" s="41">
        <v>9</v>
      </c>
      <c r="E11" s="41">
        <v>9</v>
      </c>
      <c r="F11" s="41">
        <v>8</v>
      </c>
      <c r="G11" s="35">
        <f t="shared" si="0"/>
        <v>35</v>
      </c>
    </row>
    <row r="12" spans="1:7" ht="19.5" customHeight="1">
      <c r="A12" s="38">
        <v>8</v>
      </c>
      <c r="B12" s="27" t="s">
        <v>4</v>
      </c>
      <c r="C12" s="41">
        <v>16</v>
      </c>
      <c r="D12" s="41">
        <v>10</v>
      </c>
      <c r="E12" s="41">
        <v>9</v>
      </c>
      <c r="F12" s="41">
        <v>2</v>
      </c>
      <c r="G12" s="35">
        <f t="shared" si="0"/>
        <v>37</v>
      </c>
    </row>
    <row r="13" spans="1:7" ht="19.5" customHeight="1">
      <c r="A13" s="38">
        <v>8</v>
      </c>
      <c r="B13" s="27" t="s">
        <v>8</v>
      </c>
      <c r="C13" s="41">
        <v>4</v>
      </c>
      <c r="D13" s="41">
        <v>20</v>
      </c>
      <c r="E13" s="41">
        <v>7</v>
      </c>
      <c r="F13" s="41">
        <v>6</v>
      </c>
      <c r="G13" s="35">
        <f t="shared" si="0"/>
        <v>37</v>
      </c>
    </row>
    <row r="14" spans="1:7" ht="19.5" customHeight="1">
      <c r="A14" s="38">
        <v>10</v>
      </c>
      <c r="B14" s="27" t="s">
        <v>19</v>
      </c>
      <c r="C14" s="41">
        <v>12</v>
      </c>
      <c r="D14" s="41">
        <v>3</v>
      </c>
      <c r="E14" s="41">
        <v>8</v>
      </c>
      <c r="F14" s="41">
        <v>18</v>
      </c>
      <c r="G14" s="35">
        <f t="shared" si="0"/>
        <v>41</v>
      </c>
    </row>
    <row r="15" spans="1:7" ht="19.5" customHeight="1">
      <c r="A15" s="38">
        <v>11</v>
      </c>
      <c r="B15" s="27" t="s">
        <v>2</v>
      </c>
      <c r="C15" s="41">
        <v>13</v>
      </c>
      <c r="D15" s="41">
        <v>7</v>
      </c>
      <c r="E15" s="41">
        <v>16</v>
      </c>
      <c r="F15" s="41">
        <v>11</v>
      </c>
      <c r="G15" s="35">
        <f t="shared" si="0"/>
        <v>47</v>
      </c>
    </row>
    <row r="16" spans="1:7" ht="19.5" customHeight="1">
      <c r="A16" s="38">
        <v>12</v>
      </c>
      <c r="B16" s="27" t="s">
        <v>6</v>
      </c>
      <c r="C16" s="41">
        <v>19</v>
      </c>
      <c r="D16" s="41">
        <v>10</v>
      </c>
      <c r="E16" s="41">
        <v>4</v>
      </c>
      <c r="F16" s="41">
        <v>15</v>
      </c>
      <c r="G16" s="35">
        <f t="shared" si="0"/>
        <v>48</v>
      </c>
    </row>
    <row r="17" spans="1:7" ht="19.5" customHeight="1">
      <c r="A17" s="38">
        <v>12</v>
      </c>
      <c r="B17" s="27" t="s">
        <v>17</v>
      </c>
      <c r="C17" s="41">
        <v>14</v>
      </c>
      <c r="D17" s="41">
        <v>2</v>
      </c>
      <c r="E17" s="41">
        <v>15</v>
      </c>
      <c r="F17" s="41">
        <v>17</v>
      </c>
      <c r="G17" s="35">
        <f t="shared" si="0"/>
        <v>48</v>
      </c>
    </row>
    <row r="18" spans="1:7" ht="19.5" customHeight="1">
      <c r="A18" s="38">
        <v>14</v>
      </c>
      <c r="B18" s="27" t="s">
        <v>5</v>
      </c>
      <c r="C18" s="41">
        <v>9</v>
      </c>
      <c r="D18" s="41">
        <v>14</v>
      </c>
      <c r="E18" s="41">
        <v>13</v>
      </c>
      <c r="F18" s="41">
        <v>15</v>
      </c>
      <c r="G18" s="35">
        <f t="shared" si="0"/>
        <v>51</v>
      </c>
    </row>
    <row r="19" spans="1:7" ht="19.5" customHeight="1">
      <c r="A19" s="38">
        <v>15</v>
      </c>
      <c r="B19" s="27" t="s">
        <v>0</v>
      </c>
      <c r="C19" s="41">
        <v>9</v>
      </c>
      <c r="D19" s="41">
        <v>21</v>
      </c>
      <c r="E19" s="41">
        <v>18</v>
      </c>
      <c r="F19" s="41">
        <v>7</v>
      </c>
      <c r="G19" s="35">
        <f t="shared" si="0"/>
        <v>55</v>
      </c>
    </row>
    <row r="20" spans="1:7" ht="19.5" customHeight="1">
      <c r="A20" s="38">
        <v>15</v>
      </c>
      <c r="B20" s="27" t="s">
        <v>13</v>
      </c>
      <c r="C20" s="41">
        <v>7</v>
      </c>
      <c r="D20" s="41">
        <v>16</v>
      </c>
      <c r="E20" s="41">
        <v>11</v>
      </c>
      <c r="F20" s="41">
        <v>21</v>
      </c>
      <c r="G20" s="35">
        <f t="shared" si="0"/>
        <v>55</v>
      </c>
    </row>
    <row r="21" spans="1:7" ht="19.5" customHeight="1">
      <c r="A21" s="38">
        <v>17</v>
      </c>
      <c r="B21" s="27" t="s">
        <v>3</v>
      </c>
      <c r="C21" s="41">
        <v>16</v>
      </c>
      <c r="D21" s="41">
        <v>13</v>
      </c>
      <c r="E21" s="41">
        <v>16</v>
      </c>
      <c r="F21" s="41">
        <v>14</v>
      </c>
      <c r="G21" s="35">
        <f t="shared" si="0"/>
        <v>59</v>
      </c>
    </row>
    <row r="22" spans="1:7" ht="19.5" customHeight="1">
      <c r="A22" s="38">
        <v>18</v>
      </c>
      <c r="B22" s="27" t="s">
        <v>1</v>
      </c>
      <c r="C22" s="41">
        <v>14</v>
      </c>
      <c r="D22" s="41">
        <v>14</v>
      </c>
      <c r="E22" s="41">
        <v>20</v>
      </c>
      <c r="F22" s="41">
        <v>12</v>
      </c>
      <c r="G22" s="35">
        <f t="shared" si="0"/>
        <v>60</v>
      </c>
    </row>
    <row r="23" spans="1:7" ht="19.5" customHeight="1">
      <c r="A23" s="38">
        <v>19</v>
      </c>
      <c r="B23" s="27" t="s">
        <v>11</v>
      </c>
      <c r="C23" s="41">
        <v>20</v>
      </c>
      <c r="D23" s="41">
        <v>19</v>
      </c>
      <c r="E23" s="41">
        <v>11</v>
      </c>
      <c r="F23" s="41">
        <v>12</v>
      </c>
      <c r="G23" s="35">
        <f t="shared" si="0"/>
        <v>62</v>
      </c>
    </row>
    <row r="24" spans="1:7" ht="19.5" customHeight="1">
      <c r="A24" s="38">
        <v>20</v>
      </c>
      <c r="B24" s="27" t="s">
        <v>16</v>
      </c>
      <c r="C24" s="41">
        <v>18</v>
      </c>
      <c r="D24" s="41">
        <v>17</v>
      </c>
      <c r="E24" s="41">
        <v>18</v>
      </c>
      <c r="F24" s="41">
        <v>20</v>
      </c>
      <c r="G24" s="35">
        <f t="shared" si="0"/>
        <v>73</v>
      </c>
    </row>
    <row r="25" spans="1:7" ht="19.5" customHeight="1" thickBot="1">
      <c r="A25" s="39">
        <v>21</v>
      </c>
      <c r="B25" s="28" t="s">
        <v>14</v>
      </c>
      <c r="C25" s="42">
        <v>21</v>
      </c>
      <c r="D25" s="42">
        <v>18</v>
      </c>
      <c r="E25" s="42">
        <v>21</v>
      </c>
      <c r="F25" s="42">
        <v>19</v>
      </c>
      <c r="G25" s="36">
        <f t="shared" si="0"/>
        <v>79</v>
      </c>
    </row>
    <row r="26" spans="1:11" ht="36" customHeight="1">
      <c r="A26" s="53" t="s">
        <v>58</v>
      </c>
      <c r="B26" s="54"/>
      <c r="C26" s="54"/>
      <c r="D26" s="54"/>
      <c r="E26" s="54"/>
      <c r="F26" s="54"/>
      <c r="G26" s="54"/>
      <c r="I26" s="23"/>
      <c r="J26" s="23"/>
      <c r="K26" s="23"/>
    </row>
  </sheetData>
  <sheetProtection/>
  <mergeCells count="4">
    <mergeCell ref="A1:G1"/>
    <mergeCell ref="A2:G2"/>
    <mergeCell ref="A3:G3"/>
    <mergeCell ref="A26:G26"/>
  </mergeCells>
  <printOptions/>
  <pageMargins left="0.9055118110236221" right="0.5905511811023623" top="0.4330708661417323" bottom="0.4330708661417323" header="0.35433070866141736" footer="0.236220472440944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1">
      <selection activeCell="H5" sqref="H5"/>
    </sheetView>
  </sheetViews>
  <sheetFormatPr defaultColWidth="9.00390625" defaultRowHeight="12.75"/>
  <cols>
    <col min="1" max="1" width="9.00390625" style="0" customWidth="1"/>
    <col min="2" max="2" width="22.00390625" style="0" customWidth="1"/>
    <col min="3" max="3" width="13.375" style="0" customWidth="1"/>
    <col min="4" max="4" width="22.00390625" style="0" customWidth="1"/>
    <col min="5" max="5" width="20.625" style="0" customWidth="1"/>
    <col min="6" max="6" width="12.00390625" style="0" customWidth="1"/>
    <col min="7" max="7" width="14.75390625" style="0" customWidth="1"/>
    <col min="8" max="8" width="16.625" style="0" customWidth="1"/>
    <col min="9" max="9" width="10.375" style="0" customWidth="1"/>
  </cols>
  <sheetData>
    <row r="1" spans="1:9" ht="12.75">
      <c r="A1" s="55">
        <v>2</v>
      </c>
      <c r="B1" s="55"/>
      <c r="C1" s="55"/>
      <c r="D1" s="55"/>
      <c r="E1" s="55"/>
      <c r="F1" s="55"/>
      <c r="G1" s="55"/>
      <c r="H1" s="55"/>
      <c r="I1" s="55"/>
    </row>
    <row r="2" spans="1:9" ht="18" customHeight="1">
      <c r="A2" s="56" t="s">
        <v>35</v>
      </c>
      <c r="B2" s="57"/>
      <c r="C2" s="57"/>
      <c r="D2" s="57"/>
      <c r="E2" s="57"/>
      <c r="F2" s="58"/>
      <c r="G2" s="58"/>
      <c r="H2" s="58"/>
      <c r="I2" s="58"/>
    </row>
    <row r="3" spans="1:9" ht="17.25" customHeight="1">
      <c r="A3" s="59" t="s">
        <v>63</v>
      </c>
      <c r="B3" s="59"/>
      <c r="C3" s="59"/>
      <c r="D3" s="59"/>
      <c r="E3" s="59"/>
      <c r="F3" s="60"/>
      <c r="G3" s="60"/>
      <c r="H3" s="60"/>
      <c r="I3" s="60"/>
    </row>
    <row r="4" spans="1:9" ht="18.75" customHeight="1" thickBot="1">
      <c r="A4" s="5"/>
      <c r="B4" s="5"/>
      <c r="C4" s="5"/>
      <c r="D4" s="6"/>
      <c r="E4" s="5"/>
      <c r="F4" s="5"/>
      <c r="G4" s="5"/>
      <c r="H4" s="5"/>
      <c r="I4" s="5"/>
    </row>
    <row r="5" spans="1:9" ht="115.5" customHeight="1" thickBot="1">
      <c r="A5" s="8" t="s">
        <v>21</v>
      </c>
      <c r="B5" s="21" t="s">
        <v>22</v>
      </c>
      <c r="C5" s="21" t="s">
        <v>36</v>
      </c>
      <c r="D5" s="21" t="s">
        <v>61</v>
      </c>
      <c r="E5" s="21" t="s">
        <v>60</v>
      </c>
      <c r="F5" s="21" t="s">
        <v>59</v>
      </c>
      <c r="G5" s="21" t="s">
        <v>38</v>
      </c>
      <c r="H5" s="21" t="s">
        <v>37</v>
      </c>
      <c r="I5" s="22" t="s">
        <v>26</v>
      </c>
    </row>
    <row r="6" spans="1:13" ht="15.75">
      <c r="A6" s="24">
        <v>1</v>
      </c>
      <c r="B6" s="12" t="s">
        <v>20</v>
      </c>
      <c r="C6" s="13">
        <v>12</v>
      </c>
      <c r="D6" s="44">
        <v>1</v>
      </c>
      <c r="E6" s="47">
        <v>8</v>
      </c>
      <c r="F6" s="47">
        <v>5</v>
      </c>
      <c r="G6" s="13">
        <v>4</v>
      </c>
      <c r="H6" s="13">
        <v>3</v>
      </c>
      <c r="I6" s="14">
        <f aca="true" t="shared" si="0" ref="I6:I26">SUM(C6:H6)</f>
        <v>33</v>
      </c>
      <c r="K6" s="16"/>
      <c r="L6" s="16"/>
      <c r="M6" s="16"/>
    </row>
    <row r="7" spans="1:13" ht="15.75">
      <c r="A7" s="25">
        <v>2</v>
      </c>
      <c r="B7" s="9" t="s">
        <v>9</v>
      </c>
      <c r="C7" s="4">
        <v>2</v>
      </c>
      <c r="D7" s="43">
        <v>5</v>
      </c>
      <c r="E7" s="48">
        <v>18</v>
      </c>
      <c r="F7" s="48">
        <v>2</v>
      </c>
      <c r="G7" s="4">
        <v>5</v>
      </c>
      <c r="H7" s="4">
        <v>11</v>
      </c>
      <c r="I7" s="15">
        <f t="shared" si="0"/>
        <v>43</v>
      </c>
      <c r="K7" s="16"/>
      <c r="L7" s="16"/>
      <c r="M7" s="16"/>
    </row>
    <row r="8" spans="1:13" ht="15.75">
      <c r="A8" s="25">
        <v>3</v>
      </c>
      <c r="B8" s="9" t="s">
        <v>7</v>
      </c>
      <c r="C8" s="4">
        <v>8</v>
      </c>
      <c r="D8" s="43">
        <v>4</v>
      </c>
      <c r="E8" s="48">
        <v>2</v>
      </c>
      <c r="F8" s="48">
        <v>11</v>
      </c>
      <c r="G8" s="4">
        <v>10</v>
      </c>
      <c r="H8" s="4">
        <v>17</v>
      </c>
      <c r="I8" s="15">
        <f t="shared" si="0"/>
        <v>52</v>
      </c>
      <c r="K8" s="16"/>
      <c r="L8" s="16"/>
      <c r="M8" s="16"/>
    </row>
    <row r="9" spans="1:13" ht="15.75">
      <c r="A9" s="25">
        <v>4</v>
      </c>
      <c r="B9" s="9" t="s">
        <v>8</v>
      </c>
      <c r="C9" s="4">
        <v>3</v>
      </c>
      <c r="D9" s="43">
        <v>11</v>
      </c>
      <c r="E9" s="48">
        <v>17</v>
      </c>
      <c r="F9" s="48">
        <v>4</v>
      </c>
      <c r="G9" s="4">
        <v>19</v>
      </c>
      <c r="H9" s="4">
        <v>1</v>
      </c>
      <c r="I9" s="15">
        <f t="shared" si="0"/>
        <v>55</v>
      </c>
      <c r="K9" s="16"/>
      <c r="L9" s="16"/>
      <c r="M9" s="16"/>
    </row>
    <row r="10" spans="1:13" ht="15.75">
      <c r="A10" s="25">
        <v>4</v>
      </c>
      <c r="B10" s="9" t="s">
        <v>10</v>
      </c>
      <c r="C10" s="4">
        <v>21</v>
      </c>
      <c r="D10" s="43">
        <v>2</v>
      </c>
      <c r="E10" s="48">
        <v>5</v>
      </c>
      <c r="F10" s="48">
        <v>17</v>
      </c>
      <c r="G10" s="4">
        <v>2</v>
      </c>
      <c r="H10" s="4">
        <v>8</v>
      </c>
      <c r="I10" s="15">
        <f t="shared" si="0"/>
        <v>55</v>
      </c>
      <c r="K10" s="16"/>
      <c r="L10" s="16"/>
      <c r="M10" s="16"/>
    </row>
    <row r="11" spans="1:13" ht="15.75">
      <c r="A11" s="25">
        <v>6</v>
      </c>
      <c r="B11" s="9" t="s">
        <v>18</v>
      </c>
      <c r="C11" s="4">
        <v>11</v>
      </c>
      <c r="D11" s="43">
        <v>9</v>
      </c>
      <c r="E11" s="48">
        <v>6</v>
      </c>
      <c r="F11" s="48">
        <v>18</v>
      </c>
      <c r="G11" s="4">
        <v>1</v>
      </c>
      <c r="H11" s="4">
        <v>15</v>
      </c>
      <c r="I11" s="15">
        <f t="shared" si="0"/>
        <v>60</v>
      </c>
      <c r="K11" s="16"/>
      <c r="L11" s="16"/>
      <c r="M11" s="16"/>
    </row>
    <row r="12" spans="1:13" ht="15.75">
      <c r="A12" s="25">
        <v>7</v>
      </c>
      <c r="B12" s="9" t="s">
        <v>13</v>
      </c>
      <c r="C12" s="4">
        <v>6</v>
      </c>
      <c r="D12" s="43">
        <v>3</v>
      </c>
      <c r="E12" s="48">
        <v>19</v>
      </c>
      <c r="F12" s="48">
        <v>9</v>
      </c>
      <c r="G12" s="4">
        <v>3</v>
      </c>
      <c r="H12" s="4">
        <v>21</v>
      </c>
      <c r="I12" s="15">
        <f t="shared" si="0"/>
        <v>61</v>
      </c>
      <c r="K12" s="16"/>
      <c r="L12" s="16"/>
      <c r="M12" s="16"/>
    </row>
    <row r="13" spans="1:13" s="2" customFormat="1" ht="15.75">
      <c r="A13" s="25">
        <v>8</v>
      </c>
      <c r="B13" s="9" t="s">
        <v>15</v>
      </c>
      <c r="C13" s="4">
        <v>17</v>
      </c>
      <c r="D13" s="43">
        <v>21</v>
      </c>
      <c r="E13" s="48">
        <v>7</v>
      </c>
      <c r="F13" s="48">
        <v>1</v>
      </c>
      <c r="G13" s="4">
        <v>7</v>
      </c>
      <c r="H13" s="4">
        <v>9</v>
      </c>
      <c r="I13" s="15">
        <f t="shared" si="0"/>
        <v>62</v>
      </c>
      <c r="K13" s="16"/>
      <c r="L13" s="16"/>
      <c r="M13" s="16"/>
    </row>
    <row r="14" spans="1:13" ht="15.75">
      <c r="A14" s="25">
        <v>9</v>
      </c>
      <c r="B14" s="9" t="s">
        <v>0</v>
      </c>
      <c r="C14" s="4">
        <v>10</v>
      </c>
      <c r="D14" s="43">
        <v>17</v>
      </c>
      <c r="E14" s="48">
        <v>3</v>
      </c>
      <c r="F14" s="48">
        <v>15</v>
      </c>
      <c r="G14" s="4">
        <v>13</v>
      </c>
      <c r="H14" s="4">
        <v>5</v>
      </c>
      <c r="I14" s="15">
        <f t="shared" si="0"/>
        <v>63</v>
      </c>
      <c r="K14" s="16"/>
      <c r="L14" s="16"/>
      <c r="M14" s="16"/>
    </row>
    <row r="15" spans="1:13" ht="15.75">
      <c r="A15" s="25">
        <v>9</v>
      </c>
      <c r="B15" s="9" t="s">
        <v>5</v>
      </c>
      <c r="C15" s="4">
        <v>19</v>
      </c>
      <c r="D15" s="43">
        <v>6</v>
      </c>
      <c r="E15" s="48">
        <v>9</v>
      </c>
      <c r="F15" s="48">
        <v>3</v>
      </c>
      <c r="G15" s="4">
        <v>8</v>
      </c>
      <c r="H15" s="4">
        <v>18</v>
      </c>
      <c r="I15" s="15">
        <f t="shared" si="0"/>
        <v>63</v>
      </c>
      <c r="K15" s="16"/>
      <c r="L15" s="16"/>
      <c r="M15" s="16"/>
    </row>
    <row r="16" spans="1:13" ht="15.75">
      <c r="A16" s="25">
        <v>9</v>
      </c>
      <c r="B16" s="9" t="s">
        <v>12</v>
      </c>
      <c r="C16" s="4">
        <v>5</v>
      </c>
      <c r="D16" s="43">
        <v>14</v>
      </c>
      <c r="E16" s="48">
        <v>12</v>
      </c>
      <c r="F16" s="48">
        <v>7</v>
      </c>
      <c r="G16" s="4">
        <v>12</v>
      </c>
      <c r="H16" s="4">
        <v>13</v>
      </c>
      <c r="I16" s="15">
        <f t="shared" si="0"/>
        <v>63</v>
      </c>
      <c r="K16" s="16"/>
      <c r="L16" s="16"/>
      <c r="M16" s="16"/>
    </row>
    <row r="17" spans="1:13" ht="15.75">
      <c r="A17" s="25">
        <v>12</v>
      </c>
      <c r="B17" s="9" t="s">
        <v>19</v>
      </c>
      <c r="C17" s="4">
        <v>4</v>
      </c>
      <c r="D17" s="43">
        <v>7</v>
      </c>
      <c r="E17" s="48">
        <v>21</v>
      </c>
      <c r="F17" s="48">
        <v>10</v>
      </c>
      <c r="G17" s="4">
        <v>15</v>
      </c>
      <c r="H17" s="4">
        <v>10</v>
      </c>
      <c r="I17" s="15">
        <f t="shared" si="0"/>
        <v>67</v>
      </c>
      <c r="K17" s="16"/>
      <c r="L17" s="16"/>
      <c r="M17" s="16"/>
    </row>
    <row r="18" spans="1:13" ht="15.75">
      <c r="A18" s="25">
        <v>13</v>
      </c>
      <c r="B18" s="9" t="s">
        <v>2</v>
      </c>
      <c r="C18" s="4">
        <v>14</v>
      </c>
      <c r="D18" s="43">
        <v>15</v>
      </c>
      <c r="E18" s="48">
        <v>1</v>
      </c>
      <c r="F18" s="48">
        <v>14</v>
      </c>
      <c r="G18" s="4">
        <v>11</v>
      </c>
      <c r="H18" s="4">
        <v>14</v>
      </c>
      <c r="I18" s="15">
        <f t="shared" si="0"/>
        <v>69</v>
      </c>
      <c r="K18" s="16"/>
      <c r="L18" s="16"/>
      <c r="M18" s="16"/>
    </row>
    <row r="19" spans="1:13" ht="15.75">
      <c r="A19" s="25">
        <v>14</v>
      </c>
      <c r="B19" s="9" t="s">
        <v>1</v>
      </c>
      <c r="C19" s="4">
        <v>1</v>
      </c>
      <c r="D19" s="43">
        <v>13</v>
      </c>
      <c r="E19" s="48">
        <v>13</v>
      </c>
      <c r="F19" s="48">
        <v>20</v>
      </c>
      <c r="G19" s="4">
        <v>21</v>
      </c>
      <c r="H19" s="4">
        <v>2</v>
      </c>
      <c r="I19" s="15">
        <f t="shared" si="0"/>
        <v>70</v>
      </c>
      <c r="K19" s="16"/>
      <c r="L19" s="16"/>
      <c r="M19" s="16"/>
    </row>
    <row r="20" spans="1:13" ht="15.75">
      <c r="A20" s="25">
        <v>14</v>
      </c>
      <c r="B20" s="9" t="s">
        <v>17</v>
      </c>
      <c r="C20" s="4">
        <v>13</v>
      </c>
      <c r="D20" s="43">
        <v>10</v>
      </c>
      <c r="E20" s="48">
        <v>15</v>
      </c>
      <c r="F20" s="48">
        <v>8</v>
      </c>
      <c r="G20" s="4">
        <v>18</v>
      </c>
      <c r="H20" s="4">
        <v>6</v>
      </c>
      <c r="I20" s="15">
        <f t="shared" si="0"/>
        <v>70</v>
      </c>
      <c r="K20" s="16"/>
      <c r="L20" s="16"/>
      <c r="M20" s="16"/>
    </row>
    <row r="21" spans="1:13" ht="15.75">
      <c r="A21" s="25">
        <v>16</v>
      </c>
      <c r="B21" s="9" t="s">
        <v>3</v>
      </c>
      <c r="C21" s="4">
        <v>20</v>
      </c>
      <c r="D21" s="43">
        <v>8</v>
      </c>
      <c r="E21" s="48">
        <v>14</v>
      </c>
      <c r="F21" s="48">
        <v>19</v>
      </c>
      <c r="G21" s="4">
        <v>6</v>
      </c>
      <c r="H21" s="4">
        <v>7</v>
      </c>
      <c r="I21" s="15">
        <f t="shared" si="0"/>
        <v>74</v>
      </c>
      <c r="K21" s="16"/>
      <c r="L21" s="16"/>
      <c r="M21" s="16"/>
    </row>
    <row r="22" spans="1:13" ht="15.75">
      <c r="A22" s="25">
        <v>16</v>
      </c>
      <c r="B22" s="9" t="s">
        <v>4</v>
      </c>
      <c r="C22" s="4">
        <v>9</v>
      </c>
      <c r="D22" s="43">
        <v>19</v>
      </c>
      <c r="E22" s="48">
        <v>4</v>
      </c>
      <c r="F22" s="48">
        <v>6</v>
      </c>
      <c r="G22" s="4">
        <v>16</v>
      </c>
      <c r="H22" s="4">
        <v>20</v>
      </c>
      <c r="I22" s="15">
        <f t="shared" si="0"/>
        <v>74</v>
      </c>
      <c r="K22" s="16"/>
      <c r="L22" s="16"/>
      <c r="M22" s="16"/>
    </row>
    <row r="23" spans="1:13" ht="15.75">
      <c r="A23" s="25">
        <v>18</v>
      </c>
      <c r="B23" s="9" t="s">
        <v>16</v>
      </c>
      <c r="C23" s="4">
        <v>15</v>
      </c>
      <c r="D23" s="43">
        <v>20</v>
      </c>
      <c r="E23" s="48">
        <v>10</v>
      </c>
      <c r="F23" s="48">
        <v>12</v>
      </c>
      <c r="G23" s="4">
        <v>14</v>
      </c>
      <c r="H23" s="4">
        <v>4</v>
      </c>
      <c r="I23" s="15">
        <f t="shared" si="0"/>
        <v>75</v>
      </c>
      <c r="K23" s="16"/>
      <c r="L23" s="16"/>
      <c r="M23" s="16"/>
    </row>
    <row r="24" spans="1:13" ht="15.75">
      <c r="A24" s="25">
        <v>19</v>
      </c>
      <c r="B24" s="9" t="s">
        <v>6</v>
      </c>
      <c r="C24" s="4">
        <v>7</v>
      </c>
      <c r="D24" s="43">
        <v>12</v>
      </c>
      <c r="E24" s="48">
        <v>16</v>
      </c>
      <c r="F24" s="48">
        <v>21</v>
      </c>
      <c r="G24" s="4">
        <v>9</v>
      </c>
      <c r="H24" s="4">
        <v>19</v>
      </c>
      <c r="I24" s="15">
        <f t="shared" si="0"/>
        <v>84</v>
      </c>
      <c r="K24" s="16"/>
      <c r="L24" s="16"/>
      <c r="M24" s="16"/>
    </row>
    <row r="25" spans="1:13" ht="15.75">
      <c r="A25" s="25">
        <v>20</v>
      </c>
      <c r="B25" s="9" t="s">
        <v>11</v>
      </c>
      <c r="C25" s="4">
        <v>18</v>
      </c>
      <c r="D25" s="43">
        <v>18</v>
      </c>
      <c r="E25" s="48">
        <v>11</v>
      </c>
      <c r="F25" s="48">
        <v>16</v>
      </c>
      <c r="G25" s="4">
        <v>17</v>
      </c>
      <c r="H25" s="4">
        <v>12</v>
      </c>
      <c r="I25" s="15">
        <f t="shared" si="0"/>
        <v>92</v>
      </c>
      <c r="K25" s="16"/>
      <c r="L25" s="16"/>
      <c r="M25" s="16"/>
    </row>
    <row r="26" spans="1:13" ht="16.5" thickBot="1">
      <c r="A26" s="26">
        <v>21</v>
      </c>
      <c r="B26" s="29" t="s">
        <v>14</v>
      </c>
      <c r="C26" s="30">
        <v>16</v>
      </c>
      <c r="D26" s="45">
        <v>16</v>
      </c>
      <c r="E26" s="46">
        <v>20</v>
      </c>
      <c r="F26" s="46">
        <v>13</v>
      </c>
      <c r="G26" s="30">
        <v>20</v>
      </c>
      <c r="H26" s="30">
        <v>16</v>
      </c>
      <c r="I26" s="31">
        <f t="shared" si="0"/>
        <v>101</v>
      </c>
      <c r="K26" s="16"/>
      <c r="L26" s="16"/>
      <c r="M26" s="16"/>
    </row>
  </sheetData>
  <sheetProtection/>
  <mergeCells count="3">
    <mergeCell ref="A1:I1"/>
    <mergeCell ref="A2:I2"/>
    <mergeCell ref="A3:I3"/>
  </mergeCells>
  <printOptions/>
  <pageMargins left="0.5118110236220472" right="0.1968503937007874" top="0.4330708661417323" bottom="0.4330708661417323" header="0.15748031496062992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selection activeCell="I11" sqref="I11"/>
    </sheetView>
  </sheetViews>
  <sheetFormatPr defaultColWidth="9.00390625" defaultRowHeight="12.75"/>
  <cols>
    <col min="1" max="1" width="11.875" style="0" customWidth="1"/>
    <col min="2" max="2" width="21.875" style="0" customWidth="1"/>
    <col min="3" max="7" width="14.875" style="0" customWidth="1"/>
    <col min="8" max="8" width="15.875" style="0" customWidth="1"/>
    <col min="9" max="9" width="11.75390625" style="17" customWidth="1"/>
  </cols>
  <sheetData>
    <row r="1" spans="1:9" ht="12.75">
      <c r="A1" s="61">
        <v>3</v>
      </c>
      <c r="B1" s="61"/>
      <c r="C1" s="61"/>
      <c r="D1" s="61"/>
      <c r="E1" s="61"/>
      <c r="F1" s="61"/>
      <c r="G1" s="61"/>
      <c r="H1" s="61"/>
      <c r="I1" s="61"/>
    </row>
    <row r="2" spans="1:9" ht="18" customHeight="1">
      <c r="A2" s="62" t="s">
        <v>39</v>
      </c>
      <c r="B2" s="63"/>
      <c r="C2" s="63"/>
      <c r="D2" s="63"/>
      <c r="E2" s="63"/>
      <c r="F2" s="63"/>
      <c r="G2" s="63"/>
      <c r="H2" s="58"/>
      <c r="I2" s="58"/>
    </row>
    <row r="3" spans="1:9" ht="17.25" customHeight="1">
      <c r="A3" s="59" t="s">
        <v>63</v>
      </c>
      <c r="B3" s="59"/>
      <c r="C3" s="59"/>
      <c r="D3" s="59"/>
      <c r="E3" s="59"/>
      <c r="F3" s="59"/>
      <c r="G3" s="60"/>
      <c r="H3" s="60"/>
      <c r="I3" s="60"/>
    </row>
    <row r="4" ht="18.75" customHeight="1" thickBot="1"/>
    <row r="5" spans="1:9" ht="105.75" customHeight="1" thickBot="1">
      <c r="A5" s="8" t="s">
        <v>21</v>
      </c>
      <c r="B5" s="21" t="s">
        <v>22</v>
      </c>
      <c r="C5" s="21" t="s">
        <v>25</v>
      </c>
      <c r="D5" s="21" t="s">
        <v>24</v>
      </c>
      <c r="E5" s="21" t="s">
        <v>40</v>
      </c>
      <c r="F5" s="21" t="s">
        <v>41</v>
      </c>
      <c r="G5" s="21" t="s">
        <v>42</v>
      </c>
      <c r="H5" s="21" t="s">
        <v>43</v>
      </c>
      <c r="I5" s="22" t="s">
        <v>26</v>
      </c>
    </row>
    <row r="6" spans="1:9" ht="15.75">
      <c r="A6" s="24">
        <v>1</v>
      </c>
      <c r="B6" s="12" t="s">
        <v>10</v>
      </c>
      <c r="C6" s="13">
        <v>10</v>
      </c>
      <c r="D6" s="13">
        <v>11</v>
      </c>
      <c r="E6" s="13">
        <v>4</v>
      </c>
      <c r="F6" s="13">
        <v>2</v>
      </c>
      <c r="G6" s="13">
        <v>1</v>
      </c>
      <c r="H6" s="13">
        <v>7</v>
      </c>
      <c r="I6" s="18">
        <f aca="true" t="shared" si="0" ref="I6:I26">SUM(C6:H6)</f>
        <v>35</v>
      </c>
    </row>
    <row r="7" spans="1:9" ht="15.75">
      <c r="A7" s="25">
        <v>2</v>
      </c>
      <c r="B7" s="9" t="s">
        <v>17</v>
      </c>
      <c r="C7" s="4">
        <v>3</v>
      </c>
      <c r="D7" s="4">
        <v>18</v>
      </c>
      <c r="E7" s="4">
        <v>1</v>
      </c>
      <c r="F7" s="4">
        <v>12</v>
      </c>
      <c r="G7" s="4">
        <v>2</v>
      </c>
      <c r="H7" s="4">
        <v>2</v>
      </c>
      <c r="I7" s="19">
        <f t="shared" si="0"/>
        <v>38</v>
      </c>
    </row>
    <row r="8" spans="1:9" ht="15.75">
      <c r="A8" s="25">
        <v>3</v>
      </c>
      <c r="B8" s="9" t="s">
        <v>9</v>
      </c>
      <c r="C8" s="4">
        <v>2</v>
      </c>
      <c r="D8" s="4">
        <v>3</v>
      </c>
      <c r="E8" s="4">
        <v>6</v>
      </c>
      <c r="F8" s="4">
        <v>12</v>
      </c>
      <c r="G8" s="4">
        <v>15</v>
      </c>
      <c r="H8" s="4">
        <v>15</v>
      </c>
      <c r="I8" s="19">
        <f t="shared" si="0"/>
        <v>53</v>
      </c>
    </row>
    <row r="9" spans="1:9" ht="15.75">
      <c r="A9" s="25">
        <v>3</v>
      </c>
      <c r="B9" s="9" t="s">
        <v>19</v>
      </c>
      <c r="C9" s="4">
        <v>5</v>
      </c>
      <c r="D9" s="4">
        <v>2</v>
      </c>
      <c r="E9" s="4">
        <v>18</v>
      </c>
      <c r="F9" s="4">
        <v>1</v>
      </c>
      <c r="G9" s="4">
        <v>13</v>
      </c>
      <c r="H9" s="4">
        <v>14</v>
      </c>
      <c r="I9" s="19">
        <f t="shared" si="0"/>
        <v>53</v>
      </c>
    </row>
    <row r="10" spans="1:9" ht="15.75">
      <c r="A10" s="25">
        <v>3</v>
      </c>
      <c r="B10" s="9" t="s">
        <v>20</v>
      </c>
      <c r="C10" s="4">
        <v>4</v>
      </c>
      <c r="D10" s="4">
        <v>1</v>
      </c>
      <c r="E10" s="4">
        <v>16</v>
      </c>
      <c r="F10" s="4">
        <v>7</v>
      </c>
      <c r="G10" s="4">
        <v>4</v>
      </c>
      <c r="H10" s="4">
        <v>21</v>
      </c>
      <c r="I10" s="19">
        <f t="shared" si="0"/>
        <v>53</v>
      </c>
    </row>
    <row r="11" spans="1:9" ht="15.75">
      <c r="A11" s="25">
        <v>6</v>
      </c>
      <c r="B11" s="9" t="s">
        <v>18</v>
      </c>
      <c r="C11" s="4">
        <v>1</v>
      </c>
      <c r="D11" s="4">
        <v>9</v>
      </c>
      <c r="E11" s="4">
        <v>7</v>
      </c>
      <c r="F11" s="4">
        <v>14</v>
      </c>
      <c r="G11" s="4">
        <v>19</v>
      </c>
      <c r="H11" s="4">
        <v>8</v>
      </c>
      <c r="I11" s="19">
        <f t="shared" si="0"/>
        <v>58</v>
      </c>
    </row>
    <row r="12" spans="1:9" ht="15.75">
      <c r="A12" s="25">
        <v>7</v>
      </c>
      <c r="B12" s="9" t="s">
        <v>2</v>
      </c>
      <c r="C12" s="4">
        <v>18</v>
      </c>
      <c r="D12" s="4">
        <v>8</v>
      </c>
      <c r="E12" s="4">
        <v>8</v>
      </c>
      <c r="F12" s="4">
        <v>3</v>
      </c>
      <c r="G12" s="4">
        <v>3</v>
      </c>
      <c r="H12" s="4">
        <v>19</v>
      </c>
      <c r="I12" s="19">
        <f t="shared" si="0"/>
        <v>59</v>
      </c>
    </row>
    <row r="13" spans="1:9" ht="15.75">
      <c r="A13" s="25">
        <v>8</v>
      </c>
      <c r="B13" s="9" t="s">
        <v>7</v>
      </c>
      <c r="C13" s="4">
        <v>13</v>
      </c>
      <c r="D13" s="4">
        <v>6</v>
      </c>
      <c r="E13" s="4">
        <v>5</v>
      </c>
      <c r="F13" s="4">
        <v>15</v>
      </c>
      <c r="G13" s="4">
        <v>15</v>
      </c>
      <c r="H13" s="4">
        <v>6</v>
      </c>
      <c r="I13" s="19">
        <f t="shared" si="0"/>
        <v>60</v>
      </c>
    </row>
    <row r="14" spans="1:9" ht="15.75">
      <c r="A14" s="25">
        <v>9</v>
      </c>
      <c r="B14" s="9" t="s">
        <v>12</v>
      </c>
      <c r="C14" s="4">
        <v>12</v>
      </c>
      <c r="D14" s="4">
        <v>14</v>
      </c>
      <c r="E14" s="4">
        <v>13</v>
      </c>
      <c r="F14" s="4">
        <v>4</v>
      </c>
      <c r="G14" s="4">
        <v>8</v>
      </c>
      <c r="H14" s="4">
        <v>10</v>
      </c>
      <c r="I14" s="19">
        <f t="shared" si="0"/>
        <v>61</v>
      </c>
    </row>
    <row r="15" spans="1:9" ht="15.75">
      <c r="A15" s="25">
        <v>10</v>
      </c>
      <c r="B15" s="9" t="s">
        <v>4</v>
      </c>
      <c r="C15" s="4">
        <v>9</v>
      </c>
      <c r="D15" s="4">
        <v>17</v>
      </c>
      <c r="E15" s="4">
        <v>11</v>
      </c>
      <c r="F15" s="4">
        <v>11</v>
      </c>
      <c r="G15" s="4">
        <v>7</v>
      </c>
      <c r="H15" s="4">
        <v>10</v>
      </c>
      <c r="I15" s="19">
        <f t="shared" si="0"/>
        <v>65</v>
      </c>
    </row>
    <row r="16" spans="1:9" ht="15.75">
      <c r="A16" s="25">
        <v>10</v>
      </c>
      <c r="B16" s="9" t="s">
        <v>6</v>
      </c>
      <c r="C16" s="4">
        <v>8</v>
      </c>
      <c r="D16" s="4">
        <v>12</v>
      </c>
      <c r="E16" s="4">
        <v>3</v>
      </c>
      <c r="F16" s="4">
        <v>9</v>
      </c>
      <c r="G16" s="4">
        <v>21</v>
      </c>
      <c r="H16" s="4">
        <v>12</v>
      </c>
      <c r="I16" s="19">
        <f t="shared" si="0"/>
        <v>65</v>
      </c>
    </row>
    <row r="17" spans="1:9" ht="15.75">
      <c r="A17" s="25">
        <v>12</v>
      </c>
      <c r="B17" s="9" t="s">
        <v>15</v>
      </c>
      <c r="C17" s="4">
        <v>11</v>
      </c>
      <c r="D17" s="4">
        <v>13</v>
      </c>
      <c r="E17" s="4">
        <v>14</v>
      </c>
      <c r="F17" s="4">
        <v>5</v>
      </c>
      <c r="G17" s="4">
        <v>9</v>
      </c>
      <c r="H17" s="4">
        <v>17</v>
      </c>
      <c r="I17" s="19">
        <f t="shared" si="0"/>
        <v>69</v>
      </c>
    </row>
    <row r="18" spans="1:9" ht="15.75">
      <c r="A18" s="25">
        <v>13</v>
      </c>
      <c r="B18" s="9" t="s">
        <v>3</v>
      </c>
      <c r="C18" s="4">
        <v>14</v>
      </c>
      <c r="D18" s="4">
        <v>20</v>
      </c>
      <c r="E18" s="4">
        <v>2</v>
      </c>
      <c r="F18" s="4">
        <v>6</v>
      </c>
      <c r="G18" s="4">
        <v>12</v>
      </c>
      <c r="H18" s="4">
        <v>16</v>
      </c>
      <c r="I18" s="19">
        <f t="shared" si="0"/>
        <v>70</v>
      </c>
    </row>
    <row r="19" spans="1:9" ht="15.75">
      <c r="A19" s="25">
        <v>14</v>
      </c>
      <c r="B19" s="9" t="s">
        <v>1</v>
      </c>
      <c r="C19" s="4">
        <v>6</v>
      </c>
      <c r="D19" s="4">
        <v>10</v>
      </c>
      <c r="E19" s="4">
        <v>17</v>
      </c>
      <c r="F19" s="4">
        <v>16</v>
      </c>
      <c r="G19" s="4">
        <v>20</v>
      </c>
      <c r="H19" s="4">
        <v>3</v>
      </c>
      <c r="I19" s="19">
        <f t="shared" si="0"/>
        <v>72</v>
      </c>
    </row>
    <row r="20" spans="1:9" ht="15.75">
      <c r="A20" s="25">
        <v>14</v>
      </c>
      <c r="B20" s="9" t="s">
        <v>5</v>
      </c>
      <c r="C20" s="4">
        <v>19</v>
      </c>
      <c r="D20" s="4">
        <v>15</v>
      </c>
      <c r="E20" s="4">
        <v>12</v>
      </c>
      <c r="F20" s="4">
        <v>9</v>
      </c>
      <c r="G20" s="4">
        <v>13</v>
      </c>
      <c r="H20" s="4">
        <v>4</v>
      </c>
      <c r="I20" s="19">
        <f t="shared" si="0"/>
        <v>72</v>
      </c>
    </row>
    <row r="21" spans="1:9" ht="15.75">
      <c r="A21" s="25">
        <v>16</v>
      </c>
      <c r="B21" s="9" t="s">
        <v>13</v>
      </c>
      <c r="C21" s="4">
        <v>7</v>
      </c>
      <c r="D21" s="4">
        <v>5</v>
      </c>
      <c r="E21" s="4">
        <v>19</v>
      </c>
      <c r="F21" s="4">
        <v>19</v>
      </c>
      <c r="G21" s="4">
        <v>5</v>
      </c>
      <c r="H21" s="4">
        <v>20</v>
      </c>
      <c r="I21" s="19">
        <f t="shared" si="0"/>
        <v>75</v>
      </c>
    </row>
    <row r="22" spans="1:9" ht="15.75">
      <c r="A22" s="25">
        <v>17</v>
      </c>
      <c r="B22" s="9" t="s">
        <v>16</v>
      </c>
      <c r="C22" s="4">
        <v>15</v>
      </c>
      <c r="D22" s="4">
        <v>4</v>
      </c>
      <c r="E22" s="4">
        <v>10</v>
      </c>
      <c r="F22" s="4">
        <v>20</v>
      </c>
      <c r="G22" s="4">
        <v>18</v>
      </c>
      <c r="H22" s="4">
        <v>9</v>
      </c>
      <c r="I22" s="19">
        <f t="shared" si="0"/>
        <v>76</v>
      </c>
    </row>
    <row r="23" spans="1:9" ht="15.75">
      <c r="A23" s="25">
        <v>18</v>
      </c>
      <c r="B23" s="9" t="s">
        <v>14</v>
      </c>
      <c r="C23" s="4">
        <v>16</v>
      </c>
      <c r="D23" s="4">
        <v>16</v>
      </c>
      <c r="E23" s="4">
        <v>9</v>
      </c>
      <c r="F23" s="4">
        <v>21</v>
      </c>
      <c r="G23" s="4">
        <v>17</v>
      </c>
      <c r="H23" s="4">
        <v>1</v>
      </c>
      <c r="I23" s="19">
        <f t="shared" si="0"/>
        <v>80</v>
      </c>
    </row>
    <row r="24" spans="1:9" s="2" customFormat="1" ht="15.75">
      <c r="A24" s="25">
        <v>19</v>
      </c>
      <c r="B24" s="9" t="s">
        <v>11</v>
      </c>
      <c r="C24" s="4">
        <v>17</v>
      </c>
      <c r="D24" s="4">
        <v>7</v>
      </c>
      <c r="E24" s="4">
        <v>21</v>
      </c>
      <c r="F24" s="4">
        <v>8</v>
      </c>
      <c r="G24" s="4">
        <v>10</v>
      </c>
      <c r="H24" s="4">
        <v>18</v>
      </c>
      <c r="I24" s="19">
        <f t="shared" si="0"/>
        <v>81</v>
      </c>
    </row>
    <row r="25" spans="1:9" ht="15.75">
      <c r="A25" s="25">
        <v>20</v>
      </c>
      <c r="B25" s="9" t="s">
        <v>8</v>
      </c>
      <c r="C25" s="4">
        <v>20</v>
      </c>
      <c r="D25" s="4">
        <v>19</v>
      </c>
      <c r="E25" s="4">
        <v>15</v>
      </c>
      <c r="F25" s="4">
        <v>17</v>
      </c>
      <c r="G25" s="4">
        <v>6</v>
      </c>
      <c r="H25" s="4">
        <v>13</v>
      </c>
      <c r="I25" s="19">
        <f t="shared" si="0"/>
        <v>90</v>
      </c>
    </row>
    <row r="26" spans="1:9" ht="16.5" thickBot="1">
      <c r="A26" s="26">
        <v>21</v>
      </c>
      <c r="B26" s="29" t="s">
        <v>0</v>
      </c>
      <c r="C26" s="30">
        <v>21</v>
      </c>
      <c r="D26" s="30">
        <v>21</v>
      </c>
      <c r="E26" s="30">
        <v>20</v>
      </c>
      <c r="F26" s="30">
        <v>18</v>
      </c>
      <c r="G26" s="30">
        <v>11</v>
      </c>
      <c r="H26" s="30">
        <v>5</v>
      </c>
      <c r="I26" s="32">
        <f t="shared" si="0"/>
        <v>96</v>
      </c>
    </row>
  </sheetData>
  <sheetProtection/>
  <mergeCells count="3">
    <mergeCell ref="A1:I1"/>
    <mergeCell ref="A2:I2"/>
    <mergeCell ref="A3:I3"/>
  </mergeCells>
  <printOptions/>
  <pageMargins left="0.71" right="0.1968503937007874" top="0.48" bottom="0.4330708661417323" header="0.17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="90" zoomScaleNormal="90" zoomScalePageLayoutView="0" workbookViewId="0" topLeftCell="A1">
      <selection activeCell="E31" sqref="E31"/>
    </sheetView>
  </sheetViews>
  <sheetFormatPr defaultColWidth="9.00390625" defaultRowHeight="12.75"/>
  <cols>
    <col min="1" max="1" width="9.00390625" style="3" customWidth="1"/>
    <col min="2" max="2" width="21.875" style="0" customWidth="1"/>
    <col min="3" max="3" width="16.75390625" style="0" customWidth="1"/>
    <col min="4" max="7" width="18.75390625" style="0" customWidth="1"/>
    <col min="8" max="8" width="13.625" style="17" customWidth="1"/>
  </cols>
  <sheetData>
    <row r="1" spans="1:8" ht="12.75">
      <c r="A1" s="55">
        <v>4</v>
      </c>
      <c r="B1" s="55"/>
      <c r="C1" s="55"/>
      <c r="D1" s="55"/>
      <c r="E1" s="55"/>
      <c r="F1" s="55"/>
      <c r="G1" s="55"/>
      <c r="H1" s="55"/>
    </row>
    <row r="2" spans="1:8" s="2" customFormat="1" ht="18">
      <c r="A2" s="56" t="s">
        <v>45</v>
      </c>
      <c r="B2" s="64"/>
      <c r="C2" s="64"/>
      <c r="D2" s="64"/>
      <c r="E2" s="64"/>
      <c r="F2" s="60"/>
      <c r="G2" s="60"/>
      <c r="H2" s="60"/>
    </row>
    <row r="3" spans="1:8" s="2" customFormat="1" ht="16.5" customHeight="1">
      <c r="A3" s="59" t="s">
        <v>63</v>
      </c>
      <c r="B3" s="59"/>
      <c r="C3" s="59"/>
      <c r="D3" s="59"/>
      <c r="E3" s="59"/>
      <c r="F3" s="60"/>
      <c r="G3" s="60"/>
      <c r="H3" s="60"/>
    </row>
    <row r="4" ht="18.75" customHeight="1" thickBot="1"/>
    <row r="5" spans="1:9" ht="95.25" customHeight="1" thickBot="1">
      <c r="A5" s="8" t="s">
        <v>21</v>
      </c>
      <c r="B5" s="21" t="s">
        <v>22</v>
      </c>
      <c r="C5" s="21" t="s">
        <v>56</v>
      </c>
      <c r="D5" s="21" t="s">
        <v>46</v>
      </c>
      <c r="E5" s="21" t="s">
        <v>27</v>
      </c>
      <c r="F5" s="21" t="s">
        <v>44</v>
      </c>
      <c r="G5" s="21" t="s">
        <v>57</v>
      </c>
      <c r="H5" s="22" t="s">
        <v>23</v>
      </c>
      <c r="I5" s="16"/>
    </row>
    <row r="6" spans="1:8" ht="16.5" customHeight="1">
      <c r="A6" s="24">
        <v>1</v>
      </c>
      <c r="B6" s="12" t="s">
        <v>18</v>
      </c>
      <c r="C6" s="13">
        <v>7</v>
      </c>
      <c r="D6" s="13">
        <v>9</v>
      </c>
      <c r="E6" s="13">
        <v>2</v>
      </c>
      <c r="F6" s="44">
        <v>4</v>
      </c>
      <c r="G6" s="44">
        <v>11</v>
      </c>
      <c r="H6" s="18">
        <f aca="true" t="shared" si="0" ref="H6:H26">SUM(C6:G6)</f>
        <v>33</v>
      </c>
    </row>
    <row r="7" spans="1:8" ht="15.75" customHeight="1">
      <c r="A7" s="25">
        <v>2</v>
      </c>
      <c r="B7" s="9" t="s">
        <v>10</v>
      </c>
      <c r="C7" s="4">
        <v>2</v>
      </c>
      <c r="D7" s="4">
        <v>20</v>
      </c>
      <c r="E7" s="4">
        <v>1</v>
      </c>
      <c r="F7" s="43">
        <v>10</v>
      </c>
      <c r="G7" s="43">
        <v>1</v>
      </c>
      <c r="H7" s="19">
        <f t="shared" si="0"/>
        <v>34</v>
      </c>
    </row>
    <row r="8" spans="1:8" ht="15.75">
      <c r="A8" s="25">
        <v>3</v>
      </c>
      <c r="B8" s="9" t="s">
        <v>20</v>
      </c>
      <c r="C8" s="4">
        <v>1</v>
      </c>
      <c r="D8" s="4">
        <v>1</v>
      </c>
      <c r="E8" s="4">
        <v>5</v>
      </c>
      <c r="F8" s="43">
        <v>16</v>
      </c>
      <c r="G8" s="43">
        <v>12</v>
      </c>
      <c r="H8" s="19">
        <f t="shared" si="0"/>
        <v>35</v>
      </c>
    </row>
    <row r="9" spans="1:8" ht="15.75">
      <c r="A9" s="25">
        <v>4</v>
      </c>
      <c r="B9" s="9" t="s">
        <v>6</v>
      </c>
      <c r="C9" s="4">
        <v>14</v>
      </c>
      <c r="D9" s="4">
        <v>4</v>
      </c>
      <c r="E9" s="4">
        <v>11</v>
      </c>
      <c r="F9" s="43">
        <v>8</v>
      </c>
      <c r="G9" s="43">
        <v>6</v>
      </c>
      <c r="H9" s="19">
        <f t="shared" si="0"/>
        <v>43</v>
      </c>
    </row>
    <row r="10" spans="1:8" ht="15.75">
      <c r="A10" s="25">
        <v>4</v>
      </c>
      <c r="B10" s="9" t="s">
        <v>9</v>
      </c>
      <c r="C10" s="4">
        <v>10</v>
      </c>
      <c r="D10" s="4">
        <v>13</v>
      </c>
      <c r="E10" s="4">
        <v>7</v>
      </c>
      <c r="F10" s="43">
        <v>9</v>
      </c>
      <c r="G10" s="43">
        <v>4</v>
      </c>
      <c r="H10" s="19">
        <f t="shared" si="0"/>
        <v>43</v>
      </c>
    </row>
    <row r="11" spans="1:8" ht="15.75">
      <c r="A11" s="25">
        <v>6</v>
      </c>
      <c r="B11" s="9" t="s">
        <v>15</v>
      </c>
      <c r="C11" s="4">
        <v>11</v>
      </c>
      <c r="D11" s="4">
        <v>6</v>
      </c>
      <c r="E11" s="4">
        <v>16</v>
      </c>
      <c r="F11" s="43">
        <v>3</v>
      </c>
      <c r="G11" s="43">
        <v>8</v>
      </c>
      <c r="H11" s="19">
        <f t="shared" si="0"/>
        <v>44</v>
      </c>
    </row>
    <row r="12" spans="1:8" ht="15.75">
      <c r="A12" s="25">
        <v>7</v>
      </c>
      <c r="B12" s="9" t="s">
        <v>8</v>
      </c>
      <c r="C12" s="4">
        <v>4</v>
      </c>
      <c r="D12" s="4">
        <v>16</v>
      </c>
      <c r="E12" s="4">
        <v>10</v>
      </c>
      <c r="F12" s="43">
        <v>15</v>
      </c>
      <c r="G12" s="43">
        <v>3</v>
      </c>
      <c r="H12" s="19">
        <f t="shared" si="0"/>
        <v>48</v>
      </c>
    </row>
    <row r="13" spans="1:8" ht="15.75">
      <c r="A13" s="25">
        <v>8</v>
      </c>
      <c r="B13" s="9" t="s">
        <v>19</v>
      </c>
      <c r="C13" s="4">
        <v>9</v>
      </c>
      <c r="D13" s="4">
        <v>3</v>
      </c>
      <c r="E13" s="4">
        <v>12</v>
      </c>
      <c r="F13" s="43">
        <v>12</v>
      </c>
      <c r="G13" s="43">
        <v>14</v>
      </c>
      <c r="H13" s="19">
        <f t="shared" si="0"/>
        <v>50</v>
      </c>
    </row>
    <row r="14" spans="1:8" ht="15.75">
      <c r="A14" s="25">
        <v>9</v>
      </c>
      <c r="B14" s="9" t="s">
        <v>4</v>
      </c>
      <c r="C14" s="4">
        <v>19</v>
      </c>
      <c r="D14" s="4">
        <v>9</v>
      </c>
      <c r="E14" s="4">
        <v>19</v>
      </c>
      <c r="F14" s="43">
        <v>7</v>
      </c>
      <c r="G14" s="43">
        <v>2</v>
      </c>
      <c r="H14" s="19">
        <f t="shared" si="0"/>
        <v>56</v>
      </c>
    </row>
    <row r="15" spans="1:8" ht="15.75">
      <c r="A15" s="25">
        <v>9</v>
      </c>
      <c r="B15" s="9" t="s">
        <v>12</v>
      </c>
      <c r="C15" s="4">
        <v>16</v>
      </c>
      <c r="D15" s="4">
        <v>5</v>
      </c>
      <c r="E15" s="4">
        <v>17</v>
      </c>
      <c r="F15" s="43">
        <v>1</v>
      </c>
      <c r="G15" s="43">
        <v>17</v>
      </c>
      <c r="H15" s="19">
        <f t="shared" si="0"/>
        <v>56</v>
      </c>
    </row>
    <row r="16" spans="1:8" ht="15.75">
      <c r="A16" s="25">
        <v>11</v>
      </c>
      <c r="B16" s="9" t="s">
        <v>11</v>
      </c>
      <c r="C16" s="4">
        <v>6</v>
      </c>
      <c r="D16" s="4">
        <v>12</v>
      </c>
      <c r="E16" s="4">
        <v>8</v>
      </c>
      <c r="F16" s="43">
        <v>14</v>
      </c>
      <c r="G16" s="43">
        <v>18</v>
      </c>
      <c r="H16" s="19">
        <f t="shared" si="0"/>
        <v>58</v>
      </c>
    </row>
    <row r="17" spans="1:8" s="2" customFormat="1" ht="15.75">
      <c r="A17" s="25">
        <v>11</v>
      </c>
      <c r="B17" s="9" t="s">
        <v>13</v>
      </c>
      <c r="C17" s="4">
        <v>3</v>
      </c>
      <c r="D17" s="4">
        <v>21</v>
      </c>
      <c r="E17" s="4">
        <v>4</v>
      </c>
      <c r="F17" s="43">
        <v>20</v>
      </c>
      <c r="G17" s="43">
        <v>10</v>
      </c>
      <c r="H17" s="19">
        <f t="shared" si="0"/>
        <v>58</v>
      </c>
    </row>
    <row r="18" spans="1:8" ht="15.75">
      <c r="A18" s="25">
        <v>13</v>
      </c>
      <c r="B18" s="9" t="s">
        <v>5</v>
      </c>
      <c r="C18" s="4">
        <v>15</v>
      </c>
      <c r="D18" s="4">
        <v>7</v>
      </c>
      <c r="E18" s="4">
        <v>15</v>
      </c>
      <c r="F18" s="43">
        <v>13</v>
      </c>
      <c r="G18" s="43">
        <v>9</v>
      </c>
      <c r="H18" s="19">
        <f t="shared" si="0"/>
        <v>59</v>
      </c>
    </row>
    <row r="19" spans="1:8" ht="15.75">
      <c r="A19" s="25">
        <v>13</v>
      </c>
      <c r="B19" s="9" t="s">
        <v>7</v>
      </c>
      <c r="C19" s="4">
        <v>5</v>
      </c>
      <c r="D19" s="4">
        <v>2</v>
      </c>
      <c r="E19" s="4">
        <v>14</v>
      </c>
      <c r="F19" s="43">
        <v>19</v>
      </c>
      <c r="G19" s="43">
        <v>19</v>
      </c>
      <c r="H19" s="19">
        <f t="shared" si="0"/>
        <v>59</v>
      </c>
    </row>
    <row r="20" spans="1:8" ht="15.75">
      <c r="A20" s="25">
        <v>15</v>
      </c>
      <c r="B20" s="9" t="s">
        <v>17</v>
      </c>
      <c r="C20" s="4">
        <v>13</v>
      </c>
      <c r="D20" s="4">
        <v>12</v>
      </c>
      <c r="E20" s="4">
        <v>18</v>
      </c>
      <c r="F20" s="43">
        <v>10</v>
      </c>
      <c r="G20" s="43">
        <v>7</v>
      </c>
      <c r="H20" s="19">
        <f t="shared" si="0"/>
        <v>60</v>
      </c>
    </row>
    <row r="21" spans="1:8" ht="15.75">
      <c r="A21" s="25">
        <v>16</v>
      </c>
      <c r="B21" s="9" t="s">
        <v>2</v>
      </c>
      <c r="C21" s="4">
        <v>12</v>
      </c>
      <c r="D21" s="4">
        <v>11</v>
      </c>
      <c r="E21" s="4">
        <v>9</v>
      </c>
      <c r="F21" s="43">
        <v>17</v>
      </c>
      <c r="G21" s="43">
        <v>15</v>
      </c>
      <c r="H21" s="19">
        <f t="shared" si="0"/>
        <v>64</v>
      </c>
    </row>
    <row r="22" spans="1:8" ht="15.75">
      <c r="A22" s="25">
        <v>16</v>
      </c>
      <c r="B22" s="9" t="s">
        <v>3</v>
      </c>
      <c r="C22" s="4">
        <v>8</v>
      </c>
      <c r="D22" s="4">
        <v>19</v>
      </c>
      <c r="E22" s="4">
        <v>3</v>
      </c>
      <c r="F22" s="43">
        <v>21</v>
      </c>
      <c r="G22" s="43">
        <v>13</v>
      </c>
      <c r="H22" s="19">
        <f t="shared" si="0"/>
        <v>64</v>
      </c>
    </row>
    <row r="23" spans="1:8" ht="15.75">
      <c r="A23" s="25">
        <v>18</v>
      </c>
      <c r="B23" s="9" t="s">
        <v>0</v>
      </c>
      <c r="C23" s="4">
        <v>20</v>
      </c>
      <c r="D23" s="4">
        <v>17</v>
      </c>
      <c r="E23" s="4">
        <v>6</v>
      </c>
      <c r="F23" s="43">
        <v>2</v>
      </c>
      <c r="G23" s="43">
        <v>21</v>
      </c>
      <c r="H23" s="19">
        <f t="shared" si="0"/>
        <v>66</v>
      </c>
    </row>
    <row r="24" spans="1:8" ht="15.75">
      <c r="A24" s="25">
        <v>18</v>
      </c>
      <c r="B24" s="9" t="s">
        <v>16</v>
      </c>
      <c r="C24" s="4">
        <v>18</v>
      </c>
      <c r="D24" s="4">
        <v>18</v>
      </c>
      <c r="E24" s="4">
        <v>20</v>
      </c>
      <c r="F24" s="43">
        <v>5</v>
      </c>
      <c r="G24" s="43">
        <v>5</v>
      </c>
      <c r="H24" s="19">
        <f t="shared" si="0"/>
        <v>66</v>
      </c>
    </row>
    <row r="25" spans="1:8" ht="15.75">
      <c r="A25" s="25">
        <v>20</v>
      </c>
      <c r="B25" s="9" t="s">
        <v>1</v>
      </c>
      <c r="C25" s="4">
        <v>17</v>
      </c>
      <c r="D25" s="4">
        <v>7</v>
      </c>
      <c r="E25" s="4">
        <v>13</v>
      </c>
      <c r="F25" s="43">
        <v>18</v>
      </c>
      <c r="G25" s="43">
        <v>16</v>
      </c>
      <c r="H25" s="19">
        <f t="shared" si="0"/>
        <v>71</v>
      </c>
    </row>
    <row r="26" spans="1:8" s="1" customFormat="1" ht="16.5" thickBot="1">
      <c r="A26" s="26">
        <v>21</v>
      </c>
      <c r="B26" s="29" t="s">
        <v>14</v>
      </c>
      <c r="C26" s="30">
        <v>21</v>
      </c>
      <c r="D26" s="30">
        <v>14</v>
      </c>
      <c r="E26" s="30">
        <v>21</v>
      </c>
      <c r="F26" s="45">
        <v>5</v>
      </c>
      <c r="G26" s="45">
        <v>20</v>
      </c>
      <c r="H26" s="32">
        <f t="shared" si="0"/>
        <v>81</v>
      </c>
    </row>
    <row r="27" spans="1:8" s="1" customFormat="1" ht="12.75">
      <c r="A27" s="33"/>
      <c r="H27" s="20"/>
    </row>
    <row r="28" spans="1:9" ht="15.75">
      <c r="A28" s="65"/>
      <c r="B28" s="66"/>
      <c r="C28" s="1"/>
      <c r="D28" s="1"/>
      <c r="E28" s="1"/>
      <c r="F28" s="1"/>
      <c r="G28" s="1"/>
      <c r="H28" s="20"/>
      <c r="I28" s="1"/>
    </row>
  </sheetData>
  <sheetProtection/>
  <mergeCells count="4">
    <mergeCell ref="A1:H1"/>
    <mergeCell ref="A2:H2"/>
    <mergeCell ref="A3:H3"/>
    <mergeCell ref="A28:B28"/>
  </mergeCells>
  <printOptions/>
  <pageMargins left="0.5118110236220472" right="0.1968503937007874" top="0.4330708661417323" bottom="0.2362204724409449" header="0.15748031496062992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="90" zoomScaleNormal="90" zoomScalePageLayoutView="0" workbookViewId="0" topLeftCell="A1">
      <selection activeCell="D31" sqref="D31"/>
    </sheetView>
  </sheetViews>
  <sheetFormatPr defaultColWidth="9.00390625" defaultRowHeight="12.75"/>
  <cols>
    <col min="1" max="1" width="9.625" style="0" customWidth="1"/>
    <col min="2" max="2" width="21.375" style="0" customWidth="1"/>
    <col min="3" max="3" width="10.875" style="0" customWidth="1"/>
    <col min="4" max="4" width="13.75390625" style="0" customWidth="1"/>
    <col min="5" max="5" width="15.75390625" style="0" customWidth="1"/>
    <col min="6" max="6" width="14.75390625" style="0" customWidth="1"/>
    <col min="7" max="7" width="15.75390625" style="0" customWidth="1"/>
    <col min="8" max="8" width="13.25390625" style="0" customWidth="1"/>
    <col min="9" max="9" width="15.00390625" style="0" customWidth="1"/>
    <col min="10" max="10" width="8.875" style="10" customWidth="1"/>
  </cols>
  <sheetData>
    <row r="1" spans="1:10" ht="12.75">
      <c r="A1" s="55">
        <v>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2" customFormat="1" ht="18" customHeight="1">
      <c r="A2" s="67" t="s">
        <v>28</v>
      </c>
      <c r="B2" s="68"/>
      <c r="C2" s="68"/>
      <c r="D2" s="68"/>
      <c r="E2" s="68"/>
      <c r="F2" s="68"/>
      <c r="G2" s="68"/>
      <c r="H2" s="68"/>
      <c r="I2" s="68"/>
      <c r="J2" s="58"/>
    </row>
    <row r="3" spans="1:10" ht="17.25" customHeight="1">
      <c r="A3" s="69" t="s">
        <v>64</v>
      </c>
      <c r="B3" s="69"/>
      <c r="C3" s="69"/>
      <c r="D3" s="69"/>
      <c r="E3" s="69"/>
      <c r="F3" s="69"/>
      <c r="G3" s="69"/>
      <c r="H3" s="69"/>
      <c r="I3" s="69"/>
      <c r="J3" s="58"/>
    </row>
    <row r="4" spans="1:9" ht="18.75" customHeight="1" thickBot="1">
      <c r="A4" s="6"/>
      <c r="B4" s="7"/>
      <c r="C4" s="7"/>
      <c r="D4" s="7"/>
      <c r="E4" s="7"/>
      <c r="F4" s="7"/>
      <c r="G4" s="7"/>
      <c r="H4" s="7"/>
      <c r="I4" s="7"/>
    </row>
    <row r="5" spans="1:10" ht="96.75" customHeight="1" thickBot="1">
      <c r="A5" s="8" t="s">
        <v>21</v>
      </c>
      <c r="B5" s="21" t="s">
        <v>22</v>
      </c>
      <c r="C5" s="21" t="s">
        <v>30</v>
      </c>
      <c r="D5" s="21" t="s">
        <v>47</v>
      </c>
      <c r="E5" s="21" t="s">
        <v>48</v>
      </c>
      <c r="F5" s="21" t="s">
        <v>49</v>
      </c>
      <c r="G5" s="21" t="s">
        <v>31</v>
      </c>
      <c r="H5" s="21" t="s">
        <v>33</v>
      </c>
      <c r="I5" s="21" t="s">
        <v>34</v>
      </c>
      <c r="J5" s="22" t="s">
        <v>32</v>
      </c>
    </row>
    <row r="6" spans="1:10" ht="15.75">
      <c r="A6" s="24">
        <v>1</v>
      </c>
      <c r="B6" s="12" t="s">
        <v>10</v>
      </c>
      <c r="C6" s="13">
        <f>'[2]занятость,преступ-ть'!E20</f>
        <v>2</v>
      </c>
      <c r="D6" s="13">
        <f>'[2]занятость,преступ-ть'!F20</f>
        <v>7</v>
      </c>
      <c r="E6" s="13">
        <f>'[2]демограф'!E20</f>
        <v>6</v>
      </c>
      <c r="F6" s="13">
        <f>'[2]демограф'!F20</f>
        <v>15</v>
      </c>
      <c r="G6" s="13">
        <f>'[2]коэф.демограф'!E20</f>
        <v>1</v>
      </c>
      <c r="H6" s="13">
        <f>'[2]коэф.демограф'!F20</f>
        <v>3</v>
      </c>
      <c r="I6" s="13">
        <v>3</v>
      </c>
      <c r="J6" s="18">
        <f>SUM(C6:I6)</f>
        <v>37</v>
      </c>
    </row>
    <row r="7" spans="1:10" ht="15.75">
      <c r="A7" s="25">
        <v>2</v>
      </c>
      <c r="B7" s="9" t="s">
        <v>4</v>
      </c>
      <c r="C7" s="4">
        <f>'[2]занятость,преступ-ть'!E14</f>
        <v>3</v>
      </c>
      <c r="D7" s="4">
        <f>'[2]занятость,преступ-ть'!F14</f>
        <v>19</v>
      </c>
      <c r="E7" s="4">
        <f>'[2]демограф'!E14</f>
        <v>4</v>
      </c>
      <c r="F7" s="4">
        <f>'[2]демограф'!F14</f>
        <v>2</v>
      </c>
      <c r="G7" s="4">
        <f>'[2]коэф.демограф'!E14</f>
        <v>2</v>
      </c>
      <c r="H7" s="4">
        <f>'[2]коэф.демограф'!F14</f>
        <v>10</v>
      </c>
      <c r="I7" s="4">
        <v>10</v>
      </c>
      <c r="J7" s="19">
        <f>SUM(C7:I7)</f>
        <v>50</v>
      </c>
    </row>
    <row r="8" spans="1:10" ht="15.75">
      <c r="A8" s="25">
        <v>3</v>
      </c>
      <c r="B8" s="9" t="s">
        <v>18</v>
      </c>
      <c r="C8" s="4">
        <f>'[2]занятость,преступ-ть'!E28</f>
        <v>17</v>
      </c>
      <c r="D8" s="4">
        <f>'[2]занятость,преступ-ть'!F28</f>
        <v>5</v>
      </c>
      <c r="E8" s="4">
        <f>'[2]демограф'!E28</f>
        <v>10</v>
      </c>
      <c r="F8" s="4">
        <f>'[2]демограф'!F28</f>
        <v>6</v>
      </c>
      <c r="G8" s="4">
        <f>'[2]коэф.демограф'!E28</f>
        <v>4</v>
      </c>
      <c r="H8" s="4">
        <f>'[2]коэф.демограф'!F28</f>
        <v>1</v>
      </c>
      <c r="I8" s="4">
        <v>11</v>
      </c>
      <c r="J8" s="19">
        <f>SUM(C8:I8)</f>
        <v>54</v>
      </c>
    </row>
    <row r="9" spans="1:10" ht="15.75">
      <c r="A9" s="25">
        <v>4</v>
      </c>
      <c r="B9" s="9" t="s">
        <v>9</v>
      </c>
      <c r="C9" s="4">
        <f>'[2]занятость,преступ-ть'!E19</f>
        <v>13</v>
      </c>
      <c r="D9" s="4">
        <f>'[2]занятость,преступ-ть'!F19</f>
        <v>11</v>
      </c>
      <c r="E9" s="4">
        <f>'[2]демограф'!E19</f>
        <v>8</v>
      </c>
      <c r="F9" s="4">
        <f>'[2]демограф'!F19</f>
        <v>5</v>
      </c>
      <c r="G9" s="4">
        <f>'[2]коэф.демограф'!E19</f>
        <v>3</v>
      </c>
      <c r="H9" s="4">
        <f>'[2]коэф.демограф'!F19</f>
        <v>14</v>
      </c>
      <c r="I9" s="4">
        <v>4</v>
      </c>
      <c r="J9" s="19">
        <f>SUM(C9:I9)</f>
        <v>58</v>
      </c>
    </row>
    <row r="10" spans="1:10" ht="15.75">
      <c r="A10" s="25">
        <v>4</v>
      </c>
      <c r="B10" s="9" t="s">
        <v>15</v>
      </c>
      <c r="C10" s="4">
        <f>'[2]занятость,преступ-ть'!E25</f>
        <v>10</v>
      </c>
      <c r="D10" s="4">
        <f>'[2]занятость,преступ-ть'!F25</f>
        <v>13</v>
      </c>
      <c r="E10" s="4">
        <f>'[2]демограф'!E25</f>
        <v>3</v>
      </c>
      <c r="F10" s="4">
        <f>'[2]демограф'!F25</f>
        <v>9</v>
      </c>
      <c r="G10" s="4">
        <f>'[2]коэф.демограф'!E25</f>
        <v>8</v>
      </c>
      <c r="H10" s="4">
        <f>'[2]коэф.демограф'!F25</f>
        <v>8</v>
      </c>
      <c r="I10" s="4">
        <v>7</v>
      </c>
      <c r="J10" s="19">
        <f>SUM(C10:I10)</f>
        <v>58</v>
      </c>
    </row>
    <row r="11" spans="1:10" ht="15.75">
      <c r="A11" s="25">
        <v>6</v>
      </c>
      <c r="B11" s="9" t="s">
        <v>8</v>
      </c>
      <c r="C11" s="4">
        <f>'[2]занятость,преступ-ть'!E18</f>
        <v>5</v>
      </c>
      <c r="D11" s="4">
        <f>'[2]занятость,преступ-ть'!F18</f>
        <v>8</v>
      </c>
      <c r="E11" s="4">
        <f>'[2]демограф'!E18</f>
        <v>1</v>
      </c>
      <c r="F11" s="4">
        <f>'[2]демограф'!F18</f>
        <v>20</v>
      </c>
      <c r="G11" s="4">
        <f>'[2]коэф.демограф'!E18</f>
        <v>5</v>
      </c>
      <c r="H11" s="4">
        <f>'[2]коэф.демограф'!F18</f>
        <v>12</v>
      </c>
      <c r="I11" s="4">
        <v>13</v>
      </c>
      <c r="J11" s="19">
        <f>SUM(C11:I11)</f>
        <v>64</v>
      </c>
    </row>
    <row r="12" spans="1:10" ht="15.75">
      <c r="A12" s="25">
        <v>7</v>
      </c>
      <c r="B12" s="9" t="s">
        <v>0</v>
      </c>
      <c r="C12" s="4">
        <f>'[2]занятость,преступ-ть'!E10</f>
        <v>8</v>
      </c>
      <c r="D12" s="4">
        <f>'[2]занятость,преступ-ть'!F10</f>
        <v>6</v>
      </c>
      <c r="E12" s="4">
        <f>'[2]демограф'!E10</f>
        <v>12</v>
      </c>
      <c r="F12" s="4">
        <f>'[2]демограф'!F10</f>
        <v>4</v>
      </c>
      <c r="G12" s="4">
        <f>'[2]коэф.демограф'!E10</f>
        <v>18</v>
      </c>
      <c r="H12" s="4">
        <f>'[2]коэф.демограф'!F10</f>
        <v>9</v>
      </c>
      <c r="I12" s="4">
        <v>12</v>
      </c>
      <c r="J12" s="19">
        <f>SUM(C12:I12)</f>
        <v>69</v>
      </c>
    </row>
    <row r="13" spans="1:10" ht="15.75">
      <c r="A13" s="25">
        <v>8</v>
      </c>
      <c r="B13" s="9" t="s">
        <v>12</v>
      </c>
      <c r="C13" s="4">
        <f>'[2]занятость,преступ-ть'!E22</f>
        <v>13</v>
      </c>
      <c r="D13" s="4">
        <f>'[2]занятость,преступ-ть'!F22</f>
        <v>4</v>
      </c>
      <c r="E13" s="4">
        <f>'[2]демограф'!E22</f>
        <v>14</v>
      </c>
      <c r="F13" s="4">
        <f>'[2]демограф'!F22</f>
        <v>13</v>
      </c>
      <c r="G13" s="4">
        <f>'[2]коэф.демограф'!E22</f>
        <v>15</v>
      </c>
      <c r="H13" s="4">
        <f>'[2]коэф.демограф'!F22</f>
        <v>5</v>
      </c>
      <c r="I13" s="4">
        <v>8</v>
      </c>
      <c r="J13" s="19">
        <f>SUM(C13:I13)</f>
        <v>72</v>
      </c>
    </row>
    <row r="14" spans="1:10" ht="15.75">
      <c r="A14" s="25">
        <v>8</v>
      </c>
      <c r="B14" s="9" t="s">
        <v>20</v>
      </c>
      <c r="C14" s="4">
        <f>'[2]занятость,преступ-ть'!E30</f>
        <v>16</v>
      </c>
      <c r="D14" s="4">
        <f>'[2]занятость,преступ-ть'!F30</f>
        <v>16</v>
      </c>
      <c r="E14" s="4">
        <f>'[2]демограф'!E30</f>
        <v>2</v>
      </c>
      <c r="F14" s="4">
        <f>'[2]демограф'!F30</f>
        <v>11</v>
      </c>
      <c r="G14" s="4">
        <f>'[2]коэф.демограф'!E30</f>
        <v>6</v>
      </c>
      <c r="H14" s="4">
        <f>'[2]коэф.демограф'!F30</f>
        <v>2</v>
      </c>
      <c r="I14" s="4">
        <v>19</v>
      </c>
      <c r="J14" s="19">
        <f>SUM(C14:I14)</f>
        <v>72</v>
      </c>
    </row>
    <row r="15" spans="1:10" ht="15.75">
      <c r="A15" s="25">
        <v>10</v>
      </c>
      <c r="B15" s="9" t="s">
        <v>7</v>
      </c>
      <c r="C15" s="4">
        <f>'[2]занятость,преступ-ть'!E17</f>
        <v>11</v>
      </c>
      <c r="D15" s="4">
        <f>'[2]занятость,преступ-ть'!F17</f>
        <v>10</v>
      </c>
      <c r="E15" s="4">
        <f>'[2]демограф'!E17</f>
        <v>19</v>
      </c>
      <c r="F15" s="4">
        <f>'[2]демограф'!F17</f>
        <v>1</v>
      </c>
      <c r="G15" s="4">
        <f>'[2]коэф.демограф'!E17</f>
        <v>11</v>
      </c>
      <c r="H15" s="4">
        <f>'[2]коэф.демограф'!F17</f>
        <v>6</v>
      </c>
      <c r="I15" s="4">
        <v>20</v>
      </c>
      <c r="J15" s="19">
        <f>SUM(C15:I15)</f>
        <v>78</v>
      </c>
    </row>
    <row r="16" spans="1:10" ht="15.75">
      <c r="A16" s="25">
        <v>11</v>
      </c>
      <c r="B16" s="9" t="s">
        <v>2</v>
      </c>
      <c r="C16" s="4">
        <f>'[2]занятость,преступ-ть'!E12</f>
        <v>5</v>
      </c>
      <c r="D16" s="4">
        <f>'[2]занятость,преступ-ть'!F12</f>
        <v>15</v>
      </c>
      <c r="E16" s="4">
        <f>'[2]демограф'!E12</f>
        <v>9</v>
      </c>
      <c r="F16" s="4">
        <f>'[2]демограф'!F12</f>
        <v>15</v>
      </c>
      <c r="G16" s="4">
        <f>'[2]коэф.демограф'!E12</f>
        <v>6</v>
      </c>
      <c r="H16" s="4">
        <f>'[2]коэф.демограф'!F12</f>
        <v>13</v>
      </c>
      <c r="I16" s="4">
        <v>16</v>
      </c>
      <c r="J16" s="19">
        <f>SUM(C16:I16)</f>
        <v>79</v>
      </c>
    </row>
    <row r="17" spans="1:10" ht="15.75">
      <c r="A17" s="25">
        <v>12</v>
      </c>
      <c r="B17" s="9" t="s">
        <v>1</v>
      </c>
      <c r="C17" s="4">
        <f>'[2]занятость,преступ-ть'!E11</f>
        <v>5</v>
      </c>
      <c r="D17" s="4">
        <f>'[2]занятость,преступ-ть'!F11</f>
        <v>17</v>
      </c>
      <c r="E17" s="4">
        <f>'[2]демограф'!E11</f>
        <v>7</v>
      </c>
      <c r="F17" s="4">
        <f>'[2]демограф'!F11</f>
        <v>13</v>
      </c>
      <c r="G17" s="4">
        <f>'[2]коэф.демограф'!E11</f>
        <v>12</v>
      </c>
      <c r="H17" s="4">
        <f>'[2]коэф.демограф'!F11</f>
        <v>19</v>
      </c>
      <c r="I17" s="4">
        <v>9</v>
      </c>
      <c r="J17" s="19">
        <f>SUM(C17:I17)</f>
        <v>82</v>
      </c>
    </row>
    <row r="18" spans="1:10" ht="15.75">
      <c r="A18" s="25">
        <v>12</v>
      </c>
      <c r="B18" s="9" t="s">
        <v>11</v>
      </c>
      <c r="C18" s="4">
        <f>'[2]занятость,преступ-ть'!E21</f>
        <v>18</v>
      </c>
      <c r="D18" s="4">
        <f>'[2]занятость,преступ-ть'!F21</f>
        <v>2</v>
      </c>
      <c r="E18" s="4">
        <f>'[2]демограф'!E21</f>
        <v>5</v>
      </c>
      <c r="F18" s="4">
        <f>'[2]демограф'!F21</f>
        <v>18</v>
      </c>
      <c r="G18" s="4">
        <f>'[2]коэф.демограф'!E21</f>
        <v>17</v>
      </c>
      <c r="H18" s="4">
        <f>'[2]коэф.демограф'!F21</f>
        <v>16</v>
      </c>
      <c r="I18" s="4">
        <v>6</v>
      </c>
      <c r="J18" s="19">
        <f>SUM(C18:I18)</f>
        <v>82</v>
      </c>
    </row>
    <row r="19" spans="1:10" ht="15.75">
      <c r="A19" s="25">
        <v>14</v>
      </c>
      <c r="B19" s="9" t="s">
        <v>3</v>
      </c>
      <c r="C19" s="4">
        <f>'[2]занятость,преступ-ть'!E13</f>
        <v>13</v>
      </c>
      <c r="D19" s="4">
        <f>'[2]занятость,преступ-ть'!F13</f>
        <v>8</v>
      </c>
      <c r="E19" s="4">
        <f>'[2]демограф'!E13</f>
        <v>13</v>
      </c>
      <c r="F19" s="4">
        <f>'[2]демограф'!F13</f>
        <v>17</v>
      </c>
      <c r="G19" s="4">
        <f>'[2]коэф.демограф'!E13</f>
        <v>10</v>
      </c>
      <c r="H19" s="4">
        <f>'[2]коэф.демограф'!F13</f>
        <v>20</v>
      </c>
      <c r="I19" s="4">
        <v>2</v>
      </c>
      <c r="J19" s="19">
        <f>SUM(C19:I19)</f>
        <v>83</v>
      </c>
    </row>
    <row r="20" spans="1:10" ht="15.75">
      <c r="A20" s="25">
        <v>15</v>
      </c>
      <c r="B20" s="9" t="s">
        <v>5</v>
      </c>
      <c r="C20" s="4">
        <f>'[2]занятость,преступ-ть'!E15</f>
        <v>8</v>
      </c>
      <c r="D20" s="4">
        <f>'[2]занятость,преступ-ть'!F15</f>
        <v>13</v>
      </c>
      <c r="E20" s="4">
        <f>'[2]демограф'!E15</f>
        <v>15</v>
      </c>
      <c r="F20" s="4">
        <f>'[2]демограф'!F15</f>
        <v>10</v>
      </c>
      <c r="G20" s="4">
        <f>'[2]коэф.демограф'!E15</f>
        <v>15</v>
      </c>
      <c r="H20" s="4">
        <f>'[2]коэф.демограф'!F15</f>
        <v>18</v>
      </c>
      <c r="I20" s="4">
        <v>5</v>
      </c>
      <c r="J20" s="19">
        <f>SUM(C20:I20)</f>
        <v>84</v>
      </c>
    </row>
    <row r="21" spans="1:10" ht="15.75">
      <c r="A21" s="25">
        <v>15</v>
      </c>
      <c r="B21" s="9" t="s">
        <v>6</v>
      </c>
      <c r="C21" s="4">
        <f>'[2]занятость,преступ-ть'!E16</f>
        <v>1</v>
      </c>
      <c r="D21" s="4">
        <f>'[2]занятость,преступ-ть'!F16</f>
        <v>12</v>
      </c>
      <c r="E21" s="4">
        <f>'[2]демограф'!E16</f>
        <v>20</v>
      </c>
      <c r="F21" s="4">
        <f>'[2]демограф'!F16</f>
        <v>8</v>
      </c>
      <c r="G21" s="4">
        <f>'[2]коэф.демограф'!E16</f>
        <v>12</v>
      </c>
      <c r="H21" s="4">
        <f>'[2]коэф.демограф'!F16</f>
        <v>10</v>
      </c>
      <c r="I21" s="4">
        <v>21</v>
      </c>
      <c r="J21" s="19">
        <f>SUM(C21:I21)</f>
        <v>84</v>
      </c>
    </row>
    <row r="22" spans="1:10" ht="15.75">
      <c r="A22" s="25">
        <v>17</v>
      </c>
      <c r="B22" s="9" t="s">
        <v>17</v>
      </c>
      <c r="C22" s="4">
        <f>'[2]занятость,преступ-ть'!E27</f>
        <v>21</v>
      </c>
      <c r="D22" s="4">
        <f>'[2]занятость,преступ-ть'!F27</f>
        <v>20</v>
      </c>
      <c r="E22" s="4">
        <f>'[2]демограф'!E27</f>
        <v>18</v>
      </c>
      <c r="F22" s="4">
        <f>'[2]демограф'!F27</f>
        <v>7</v>
      </c>
      <c r="G22" s="4">
        <f>'[2]коэф.демограф'!E27</f>
        <v>14</v>
      </c>
      <c r="H22" s="4">
        <f>'[2]коэф.демограф'!F27</f>
        <v>4</v>
      </c>
      <c r="I22" s="4">
        <v>1</v>
      </c>
      <c r="J22" s="19">
        <f>SUM(C22:I22)</f>
        <v>85</v>
      </c>
    </row>
    <row r="23" spans="1:10" ht="15.75">
      <c r="A23" s="25">
        <v>18</v>
      </c>
      <c r="B23" s="9" t="s">
        <v>19</v>
      </c>
      <c r="C23" s="4">
        <f>'[2]занятость,преступ-ть'!E29</f>
        <v>20</v>
      </c>
      <c r="D23" s="4">
        <f>'[2]занятость,преступ-ть'!F29</f>
        <v>3</v>
      </c>
      <c r="E23" s="4">
        <f>'[2]демограф'!E29</f>
        <v>11</v>
      </c>
      <c r="F23" s="4">
        <f>'[2]демограф'!F29</f>
        <v>21</v>
      </c>
      <c r="G23" s="4">
        <f>'[2]коэф.демограф'!E29</f>
        <v>9</v>
      </c>
      <c r="H23" s="4">
        <f>'[2]коэф.демограф'!F29</f>
        <v>6</v>
      </c>
      <c r="I23" s="4">
        <v>18</v>
      </c>
      <c r="J23" s="19">
        <f>SUM(C23:I23)</f>
        <v>88</v>
      </c>
    </row>
    <row r="24" spans="1:10" ht="15.75">
      <c r="A24" s="25">
        <v>19</v>
      </c>
      <c r="B24" s="9" t="s">
        <v>14</v>
      </c>
      <c r="C24" s="4">
        <f>'[2]занятость,преступ-ть'!E24</f>
        <v>18</v>
      </c>
      <c r="D24" s="4">
        <f>'[2]занятость,преступ-ть'!F24</f>
        <v>1</v>
      </c>
      <c r="E24" s="4">
        <f>'[2]демограф'!E24</f>
        <v>21</v>
      </c>
      <c r="F24" s="4">
        <f>'[2]демограф'!F24</f>
        <v>3</v>
      </c>
      <c r="G24" s="4">
        <f>'[2]коэф.демограф'!E24</f>
        <v>21</v>
      </c>
      <c r="H24" s="4">
        <f>'[2]коэф.демограф'!F24</f>
        <v>21</v>
      </c>
      <c r="I24" s="4">
        <v>17</v>
      </c>
      <c r="J24" s="19">
        <f>SUM(C24:I24)</f>
        <v>102</v>
      </c>
    </row>
    <row r="25" spans="1:10" s="2" customFormat="1" ht="15.75">
      <c r="A25" s="25">
        <v>20</v>
      </c>
      <c r="B25" s="9" t="s">
        <v>16</v>
      </c>
      <c r="C25" s="4">
        <f>'[2]занятость,преступ-ть'!E26</f>
        <v>4</v>
      </c>
      <c r="D25" s="4">
        <f>'[2]занятость,преступ-ть'!F26</f>
        <v>18</v>
      </c>
      <c r="E25" s="4">
        <f>'[2]демограф'!E26</f>
        <v>17</v>
      </c>
      <c r="F25" s="4">
        <f>'[2]демограф'!F26</f>
        <v>19</v>
      </c>
      <c r="G25" s="4">
        <f>'[2]коэф.демограф'!E26</f>
        <v>20</v>
      </c>
      <c r="H25" s="4">
        <f>'[2]коэф.демограф'!F26</f>
        <v>15</v>
      </c>
      <c r="I25" s="4">
        <v>15</v>
      </c>
      <c r="J25" s="19">
        <f>SUM(C25:I25)</f>
        <v>108</v>
      </c>
    </row>
    <row r="26" spans="1:10" ht="16.5" thickBot="1">
      <c r="A26" s="26">
        <v>21</v>
      </c>
      <c r="B26" s="29" t="s">
        <v>13</v>
      </c>
      <c r="C26" s="30">
        <f>'[2]занятость,преступ-ть'!E23</f>
        <v>11</v>
      </c>
      <c r="D26" s="30">
        <f>'[2]занятость,преступ-ть'!F23</f>
        <v>21</v>
      </c>
      <c r="E26" s="30">
        <f>'[2]демограф'!E23</f>
        <v>16</v>
      </c>
      <c r="F26" s="30">
        <f>'[2]демограф'!F23</f>
        <v>12</v>
      </c>
      <c r="G26" s="30">
        <f>'[2]коэф.демограф'!E23</f>
        <v>18</v>
      </c>
      <c r="H26" s="30">
        <f>'[2]коэф.демограф'!F23</f>
        <v>17</v>
      </c>
      <c r="I26" s="30">
        <v>14</v>
      </c>
      <c r="J26" s="32">
        <f>SUM(C26:I26)</f>
        <v>109</v>
      </c>
    </row>
  </sheetData>
  <sheetProtection/>
  <mergeCells count="3">
    <mergeCell ref="A1:J1"/>
    <mergeCell ref="A2:J2"/>
    <mergeCell ref="A3:J3"/>
  </mergeCells>
  <printOptions/>
  <pageMargins left="0.82" right="0.1968503937007874" top="0.4330708661417323" bottom="0.4330708661417323" header="0.35433070866141736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Ульяновский облкомстат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Кузьмина Любовь Дмитриевна</cp:lastModifiedBy>
  <cp:lastPrinted>2016-10-20T12:40:08Z</cp:lastPrinted>
  <dcterms:created xsi:type="dcterms:W3CDTF">2001-03-29T10:17:12Z</dcterms:created>
  <dcterms:modified xsi:type="dcterms:W3CDTF">2016-10-24T06:15:56Z</dcterms:modified>
  <cp:category/>
  <cp:version/>
  <cp:contentType/>
  <cp:contentStatus/>
</cp:coreProperties>
</file>